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OTES_2\Hot 2023\Hot_cont_inch\Hot_inchidere\"/>
    </mc:Choice>
  </mc:AlternateContent>
  <xr:revisionPtr revIDLastSave="0" documentId="13_ncr:1_{5B7B1BFC-5E06-4BC1-88E6-A1EEC8D55F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UN (2)" sheetId="9" r:id="rId1"/>
    <sheet name="Foaie2" sheetId="2" r:id="rId2"/>
    <sheet name="Foaie3" sheetId="3" r:id="rId3"/>
  </sheets>
  <definedNames>
    <definedName name="_xlnm.Print_Titles" localSheetId="0">'IUN (2)'!$8:$8</definedName>
  </definedNames>
  <calcPr calcId="191029"/>
</workbook>
</file>

<file path=xl/calcChain.xml><?xml version="1.0" encoding="utf-8"?>
<calcChain xmlns="http://schemas.openxmlformats.org/spreadsheetml/2006/main">
  <c r="H11" i="9" l="1"/>
  <c r="G11" i="9"/>
  <c r="D11" i="9"/>
  <c r="H24" i="9"/>
  <c r="H23" i="9" s="1"/>
  <c r="G24" i="9"/>
  <c r="G23" i="9" s="1"/>
  <c r="H21" i="9"/>
  <c r="H33" i="9" s="1"/>
  <c r="G21" i="9"/>
  <c r="G33" i="9" s="1"/>
  <c r="H17" i="9"/>
  <c r="G17" i="9"/>
  <c r="H13" i="9"/>
  <c r="G13" i="9"/>
  <c r="E30" i="9"/>
  <c r="E29" i="9" s="1"/>
  <c r="F28" i="9"/>
  <c r="F27" i="9"/>
  <c r="F26" i="9"/>
  <c r="F25" i="9"/>
  <c r="E24" i="9"/>
  <c r="E23" i="9" s="1"/>
  <c r="D24" i="9"/>
  <c r="D23" i="9" s="1"/>
  <c r="F22" i="9"/>
  <c r="E21" i="9"/>
  <c r="E33" i="9" s="1"/>
  <c r="D21" i="9"/>
  <c r="D33" i="9" s="1"/>
  <c r="E20" i="9"/>
  <c r="D20" i="9"/>
  <c r="E19" i="9"/>
  <c r="F19" i="9" s="1"/>
  <c r="E18" i="9"/>
  <c r="D18" i="9"/>
  <c r="F15" i="9"/>
  <c r="F14" i="9"/>
  <c r="F13" i="9" s="1"/>
  <c r="F10" i="9" s="1"/>
  <c r="F9" i="9" s="1"/>
  <c r="E13" i="9"/>
  <c r="E10" i="9" s="1"/>
  <c r="D13" i="9"/>
  <c r="G10" i="9" l="1"/>
  <c r="G9" i="9" s="1"/>
  <c r="F20" i="9"/>
  <c r="H10" i="9"/>
  <c r="H9" i="9" s="1"/>
  <c r="D10" i="9"/>
  <c r="D9" i="9" s="1"/>
  <c r="H32" i="9"/>
  <c r="G16" i="9"/>
  <c r="H16" i="9"/>
  <c r="F33" i="9"/>
  <c r="E17" i="9"/>
  <c r="E16" i="9" s="1"/>
  <c r="F23" i="9"/>
  <c r="D17" i="9"/>
  <c r="D16" i="9" s="1"/>
  <c r="E9" i="9"/>
  <c r="F21" i="9"/>
  <c r="F18" i="9"/>
  <c r="F24" i="9"/>
  <c r="G32" i="9" l="1"/>
  <c r="G34" i="9"/>
  <c r="H34" i="9"/>
  <c r="E34" i="9"/>
  <c r="E32" i="9"/>
  <c r="F16" i="9"/>
  <c r="D32" i="9"/>
  <c r="F17" i="9"/>
  <c r="D34" i="9"/>
  <c r="F34" i="9" l="1"/>
  <c r="F32" i="9"/>
  <c r="D30" i="9"/>
  <c r="F30" i="9"/>
  <c r="D29" i="9"/>
  <c r="F29" i="9"/>
  <c r="F31" i="9"/>
  <c r="D3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<sst xmlns="http://schemas.openxmlformats.org/spreadsheetml/2006/main" count="53" uniqueCount="44">
  <si>
    <t>COD</t>
  </si>
  <si>
    <t>INDICATORI</t>
  </si>
  <si>
    <t>VENITURILE SECT. DE FUNCTIONARE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</si>
  <si>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</si>
  <si>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</si>
  <si>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</si>
  <si>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</si>
  <si>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</si>
  <si>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</si>
  <si>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</si>
  <si>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</si>
  <si>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50.57.59</t>
  </si>
  <si>
    <t>CONSILIUL LOCAL SOTRILE</t>
  </si>
  <si>
    <t>TOTAL VENITURI (S. FUNCT. +S. DEZV.)</t>
  </si>
  <si>
    <t>00.01</t>
  </si>
  <si>
    <t>87.02.01</t>
  </si>
  <si>
    <t>Proiect dezv.locala FRDS</t>
  </si>
  <si>
    <t>ALTE ACTIUNI- F.R.D.S</t>
  </si>
  <si>
    <t>0</t>
  </si>
  <si>
    <t>INFLUENTE   +/-</t>
  </si>
  <si>
    <t>Excedent/Deficit SF</t>
  </si>
  <si>
    <t>Excedent/Deficit SD</t>
  </si>
  <si>
    <t>Excedent/Deficit Total</t>
  </si>
  <si>
    <t>Subventii de la alte administratii</t>
  </si>
  <si>
    <t>SURSA G</t>
  </si>
  <si>
    <t>43.10.09</t>
  </si>
  <si>
    <t>Subventii pentru institutii publice</t>
  </si>
  <si>
    <t>43.10</t>
  </si>
  <si>
    <t>67.10.05</t>
  </si>
  <si>
    <t>SERVICII RECREATIVE SI SPORTIVE</t>
  </si>
  <si>
    <t>67.10.05.01</t>
  </si>
  <si>
    <t>Sport</t>
  </si>
  <si>
    <t>BUGET 2022</t>
  </si>
  <si>
    <t>Anexa 2 la H.C.L. nr………</t>
  </si>
  <si>
    <t>Prevederi bugetare initiale</t>
  </si>
  <si>
    <t>Prevederi bugetare definitive</t>
  </si>
  <si>
    <t>Realizari 31.12.2022</t>
  </si>
  <si>
    <t>37.10.01</t>
  </si>
  <si>
    <t>Transferuri voluntare altele decat subventiile</t>
  </si>
  <si>
    <t>Donatii si sponsorizari</t>
  </si>
  <si>
    <t>30000</t>
  </si>
  <si>
    <t>Institutii finantate integral sau partial venituri proprii- Club Sportiv Sotrile</t>
  </si>
  <si>
    <t xml:space="preserve">  INCHIDEREA CONTULUI DE EXECUTIE BUGETARA </t>
  </si>
  <si>
    <t xml:space="preserve">       LA 31 DECEMBRIE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</si>
</sst>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i/>
      <sz val="9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/>
    <xf numFmtId="0" fontId="15" fillId="0" borderId="0" xfId="0" applyFont="1"/>
    <xf numFmtId="49" fontId="18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0" fontId="19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" fontId="7" fillId="0" borderId="1" xfId="1" quotePrefix="1" applyNumberFormat="1" applyFont="1" applyBorder="1" applyAlignment="1">
      <alignment horizontal="right"/>
    </xf>
    <xf numFmtId="0" fontId="6" fillId="0" borderId="1" xfId="0" applyFont="1" applyBorder="1"/>
    <xf numFmtId="0" fontId="7" fillId="2" borderId="1" xfId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49" fontId="6" fillId="0" borderId="1" xfId="1" applyNumberFormat="1" applyFont="1" applyBorder="1" applyAlignment="1">
      <alignment horizontal="right"/>
    </xf>
    <xf numFmtId="16" fontId="5" fillId="0" borderId="1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49" fontId="2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Normal" xfId="0" builtinId="0"/>
    <cellStyle name="Normal_Machete buget 9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8"/>
  <sheetViews>
    <sheetView tabSelected="1" zoomScale="148" zoomScaleNormal="148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K10" sqref="K10"/>
    </sheetView>
  </sheetViews>
  <sheetFormatPr defaultRowHeight="13.2" x14ac:dyDescent="0.25"/>
  <cols>
    <col min="1" max="1" width="18" customWidth="1"/>
    <col min="2" max="2" width="8.21875" customWidth="1"/>
    <col min="3" max="3" width="30.88671875" customWidth="1"/>
    <col min="4" max="4" width="9.88671875" customWidth="1"/>
    <col min="5" max="5" width="7.5546875" hidden="1" customWidth="1"/>
    <col min="6" max="6" width="9.109375" hidden="1" customWidth="1"/>
    <col min="7" max="7" width="9.88671875" customWidth="1"/>
    <col min="8" max="8" width="8.44140625" customWidth="1"/>
  </cols>
  <sheetData>
    <row r="1" spans="2:8" x14ac:dyDescent="0.25">
      <c r="B1" s="5" t="s">
        <v>12</v>
      </c>
      <c r="D1" s="7" t="s">
        <v>33</v>
      </c>
      <c r="E1" s="6"/>
      <c r="F1" s="2"/>
    </row>
    <row r="2" spans="2:8" ht="16.5" customHeight="1" x14ac:dyDescent="0.25">
      <c r="E2" s="3"/>
      <c r="F2" s="3"/>
    </row>
    <row r="3" spans="2:8" ht="8.25" customHeight="1" x14ac:dyDescent="0.25">
      <c r="E3" s="3"/>
      <c r="F3" s="3"/>
    </row>
    <row r="4" spans="2:8" x14ac:dyDescent="0.25">
      <c r="B4" s="33" t="s">
        <v>42</v>
      </c>
      <c r="C4" s="33"/>
      <c r="D4" s="33"/>
      <c r="E4" s="33"/>
      <c r="F4" s="33"/>
      <c r="G4" s="33"/>
      <c r="H4" s="33"/>
    </row>
    <row r="5" spans="2:8" x14ac:dyDescent="0.25">
      <c r="C5" s="33" t="s">
        <v>43</v>
      </c>
      <c r="D5" s="33"/>
    </row>
    <row r="6" spans="2:8" x14ac:dyDescent="0.25">
      <c r="B6" s="34" t="s">
        <v>41</v>
      </c>
      <c r="C6" s="34"/>
      <c r="D6" s="34"/>
      <c r="E6" s="34"/>
      <c r="F6" s="34"/>
      <c r="G6" s="34"/>
      <c r="H6" s="34"/>
    </row>
    <row r="7" spans="2:8" ht="9.75" customHeight="1" x14ac:dyDescent="0.25">
      <c r="C7" s="1"/>
      <c r="D7" s="8"/>
      <c r="H7" s="32" t="s">
        <v>24</v>
      </c>
    </row>
    <row r="8" spans="2:8" ht="36" customHeight="1" x14ac:dyDescent="0.25">
      <c r="B8" s="16" t="s">
        <v>0</v>
      </c>
      <c r="C8" s="16" t="s">
        <v>1</v>
      </c>
      <c r="D8" s="12" t="s">
        <v>34</v>
      </c>
      <c r="E8" s="17" t="s">
        <v>19</v>
      </c>
      <c r="F8" s="18" t="s">
        <v>32</v>
      </c>
      <c r="G8" s="12" t="s">
        <v>35</v>
      </c>
      <c r="H8" s="12" t="s">
        <v>36</v>
      </c>
    </row>
    <row r="9" spans="2:8" ht="11.25" customHeight="1" x14ac:dyDescent="0.25">
      <c r="B9" s="19" t="s">
        <v>14</v>
      </c>
      <c r="C9" s="20" t="s">
        <v>13</v>
      </c>
      <c r="D9" s="9">
        <f>D10+D15</f>
        <v>30000</v>
      </c>
      <c r="E9" s="9">
        <f>E10+E15</f>
        <v>0</v>
      </c>
      <c r="F9" s="9">
        <f t="shared" ref="E9:H13" si="0">F10</f>
        <v>30000</v>
      </c>
      <c r="G9" s="9">
        <f t="shared" ref="G9:H9" si="1">G10+G15</f>
        <v>52310</v>
      </c>
      <c r="H9" s="9">
        <f t="shared" si="1"/>
        <v>45469</v>
      </c>
    </row>
    <row r="10" spans="2:8" ht="11.25" customHeight="1" x14ac:dyDescent="0.25">
      <c r="B10" s="21"/>
      <c r="C10" s="20" t="s">
        <v>2</v>
      </c>
      <c r="D10" s="9">
        <f>D11+D13</f>
        <v>30000</v>
      </c>
      <c r="E10" s="9">
        <f>E13</f>
        <v>0</v>
      </c>
      <c r="F10" s="9">
        <f>F13</f>
        <v>30000</v>
      </c>
      <c r="G10" s="9">
        <f t="shared" ref="G10:H10" si="2">G11+G13</f>
        <v>52310</v>
      </c>
      <c r="H10" s="9">
        <f t="shared" si="2"/>
        <v>45469</v>
      </c>
    </row>
    <row r="11" spans="2:8" ht="11.25" customHeight="1" x14ac:dyDescent="0.25">
      <c r="B11" s="22">
        <v>37.1</v>
      </c>
      <c r="C11" s="20" t="s">
        <v>38</v>
      </c>
      <c r="D11" s="9">
        <f>D12</f>
        <v>0</v>
      </c>
      <c r="E11" s="9"/>
      <c r="F11" s="9"/>
      <c r="G11" s="9">
        <f t="shared" ref="G11:H11" si="3">G12</f>
        <v>2310</v>
      </c>
      <c r="H11" s="9">
        <f t="shared" si="3"/>
        <v>2310</v>
      </c>
    </row>
    <row r="12" spans="2:8" ht="11.25" customHeight="1" x14ac:dyDescent="0.25">
      <c r="B12" s="23" t="s">
        <v>37</v>
      </c>
      <c r="C12" s="14" t="s">
        <v>39</v>
      </c>
      <c r="D12" s="13">
        <v>0</v>
      </c>
      <c r="E12" s="13"/>
      <c r="F12" s="13"/>
      <c r="G12" s="13">
        <v>2310</v>
      </c>
      <c r="H12" s="13">
        <v>2310</v>
      </c>
    </row>
    <row r="13" spans="2:8" ht="11.25" customHeight="1" x14ac:dyDescent="0.25">
      <c r="B13" s="24" t="s">
        <v>27</v>
      </c>
      <c r="C13" s="20" t="s">
        <v>23</v>
      </c>
      <c r="D13" s="10" t="str">
        <f>D14</f>
        <v>30000</v>
      </c>
      <c r="E13" s="10">
        <f t="shared" si="0"/>
        <v>0</v>
      </c>
      <c r="F13" s="10">
        <f t="shared" si="0"/>
        <v>30000</v>
      </c>
      <c r="G13" s="10">
        <f t="shared" si="0"/>
        <v>50000</v>
      </c>
      <c r="H13" s="10">
        <f t="shared" si="0"/>
        <v>43159</v>
      </c>
    </row>
    <row r="14" spans="2:8" ht="11.25" customHeight="1" x14ac:dyDescent="0.25">
      <c r="B14" s="25" t="s">
        <v>25</v>
      </c>
      <c r="C14" s="14" t="s">
        <v>26</v>
      </c>
      <c r="D14" s="26" t="s">
        <v>40</v>
      </c>
      <c r="E14" s="14">
        <v>0</v>
      </c>
      <c r="F14" s="26">
        <f>D14+E14</f>
        <v>30000</v>
      </c>
      <c r="G14" s="14">
        <v>50000</v>
      </c>
      <c r="H14" s="14">
        <v>43159</v>
      </c>
    </row>
    <row r="15" spans="2:8" ht="11.25" customHeight="1" x14ac:dyDescent="0.25">
      <c r="B15" s="21"/>
      <c r="C15" s="20" t="s">
        <v>3</v>
      </c>
      <c r="D15" s="9">
        <v>0</v>
      </c>
      <c r="E15" s="9">
        <v>0</v>
      </c>
      <c r="F15" s="10">
        <f>D15+E15</f>
        <v>0</v>
      </c>
      <c r="G15" s="20">
        <v>0</v>
      </c>
      <c r="H15" s="20">
        <v>0</v>
      </c>
    </row>
    <row r="16" spans="2:8" ht="12.75" customHeight="1" x14ac:dyDescent="0.25">
      <c r="B16" s="27">
        <v>49.1</v>
      </c>
      <c r="C16" s="20" t="s">
        <v>4</v>
      </c>
      <c r="D16" s="11">
        <f>D17+D21</f>
        <v>30000</v>
      </c>
      <c r="E16" s="11">
        <f>E17+E21</f>
        <v>0</v>
      </c>
      <c r="F16" s="11">
        <f>D16+E16</f>
        <v>30000</v>
      </c>
      <c r="G16" s="11">
        <f t="shared" ref="G16:H16" si="4">G17+G21</f>
        <v>52310</v>
      </c>
      <c r="H16" s="11">
        <f t="shared" si="4"/>
        <v>45469</v>
      </c>
    </row>
    <row r="17" spans="2:8" x14ac:dyDescent="0.25">
      <c r="B17" s="14"/>
      <c r="C17" s="20" t="s">
        <v>5</v>
      </c>
      <c r="D17" s="11">
        <f>D18+D19+D20</f>
        <v>30000</v>
      </c>
      <c r="E17" s="11">
        <f>E18+E19+E20</f>
        <v>0</v>
      </c>
      <c r="F17" s="11">
        <f t="shared" ref="F17:F34" si="5">D17+E17</f>
        <v>30000</v>
      </c>
      <c r="G17" s="11">
        <f t="shared" ref="G17:H17" si="6">G18+G19+G20</f>
        <v>52310</v>
      </c>
      <c r="H17" s="11">
        <f t="shared" si="6"/>
        <v>45469</v>
      </c>
    </row>
    <row r="18" spans="2:8" x14ac:dyDescent="0.25">
      <c r="B18" s="14">
        <v>10</v>
      </c>
      <c r="C18" s="14" t="s">
        <v>6</v>
      </c>
      <c r="D18" s="13" t="str">
        <f>D25</f>
        <v>0</v>
      </c>
      <c r="E18" s="28">
        <f>E25</f>
        <v>0</v>
      </c>
      <c r="F18" s="11">
        <f t="shared" si="5"/>
        <v>0</v>
      </c>
      <c r="G18" s="14">
        <v>0</v>
      </c>
      <c r="H18" s="14">
        <v>0</v>
      </c>
    </row>
    <row r="19" spans="2:8" x14ac:dyDescent="0.25">
      <c r="B19" s="14">
        <v>20</v>
      </c>
      <c r="C19" s="14" t="s">
        <v>7</v>
      </c>
      <c r="D19" s="13">
        <v>30000</v>
      </c>
      <c r="E19" s="28">
        <f>E26</f>
        <v>0</v>
      </c>
      <c r="F19" s="11">
        <f t="shared" si="5"/>
        <v>30000</v>
      </c>
      <c r="G19" s="14">
        <v>52310</v>
      </c>
      <c r="H19" s="14">
        <v>45469</v>
      </c>
    </row>
    <row r="20" spans="2:8" x14ac:dyDescent="0.25">
      <c r="B20" s="29" t="s">
        <v>11</v>
      </c>
      <c r="C20" s="14" t="s">
        <v>8</v>
      </c>
      <c r="D20" s="13" t="str">
        <f>D27</f>
        <v>0</v>
      </c>
      <c r="E20" s="28">
        <f t="shared" ref="E20" si="7">E27</f>
        <v>0</v>
      </c>
      <c r="F20" s="11">
        <f t="shared" si="5"/>
        <v>0</v>
      </c>
      <c r="G20" s="14">
        <v>0</v>
      </c>
      <c r="H20" s="14">
        <v>0</v>
      </c>
    </row>
    <row r="21" spans="2:8" x14ac:dyDescent="0.25">
      <c r="B21" s="14"/>
      <c r="C21" s="20" t="s">
        <v>9</v>
      </c>
      <c r="D21" s="11">
        <f>D22</f>
        <v>0</v>
      </c>
      <c r="E21" s="11">
        <f t="shared" ref="E21" si="8">E22</f>
        <v>0</v>
      </c>
      <c r="F21" s="11">
        <f t="shared" si="5"/>
        <v>0</v>
      </c>
      <c r="G21" s="11">
        <f t="shared" ref="G21:H21" si="9">G22</f>
        <v>0</v>
      </c>
      <c r="H21" s="11">
        <f t="shared" si="9"/>
        <v>0</v>
      </c>
    </row>
    <row r="22" spans="2:8" x14ac:dyDescent="0.25">
      <c r="B22" s="14">
        <v>70</v>
      </c>
      <c r="C22" s="14" t="s">
        <v>10</v>
      </c>
      <c r="D22" s="28">
        <v>0</v>
      </c>
      <c r="E22" s="28">
        <v>0</v>
      </c>
      <c r="F22" s="11">
        <f t="shared" si="5"/>
        <v>0</v>
      </c>
      <c r="G22" s="14">
        <v>0</v>
      </c>
      <c r="H22" s="14">
        <v>0</v>
      </c>
    </row>
    <row r="23" spans="2:8" x14ac:dyDescent="0.25">
      <c r="B23" s="30" t="s">
        <v>28</v>
      </c>
      <c r="C23" s="31" t="s">
        <v>29</v>
      </c>
      <c r="D23" s="10">
        <f>D24</f>
        <v>30000</v>
      </c>
      <c r="E23" s="10">
        <f t="shared" ref="E23" si="10">E24</f>
        <v>0</v>
      </c>
      <c r="F23" s="11">
        <f t="shared" si="5"/>
        <v>30000</v>
      </c>
      <c r="G23" s="10">
        <f t="shared" ref="G23:H23" si="11">G24</f>
        <v>50000</v>
      </c>
      <c r="H23" s="10">
        <f t="shared" si="11"/>
        <v>45469</v>
      </c>
    </row>
    <row r="24" spans="2:8" x14ac:dyDescent="0.25">
      <c r="B24" s="29" t="s">
        <v>30</v>
      </c>
      <c r="C24" s="14" t="s">
        <v>31</v>
      </c>
      <c r="D24" s="10">
        <f>D25+D26+D27+D28</f>
        <v>30000</v>
      </c>
      <c r="E24" s="10">
        <f t="shared" ref="E24" si="12">E25+E26+E27+E28</f>
        <v>0</v>
      </c>
      <c r="F24" s="11">
        <f t="shared" si="5"/>
        <v>30000</v>
      </c>
      <c r="G24" s="10">
        <f t="shared" ref="G24:H24" si="13">G25+G26+G27+G28</f>
        <v>50000</v>
      </c>
      <c r="H24" s="10">
        <f t="shared" si="13"/>
        <v>45469</v>
      </c>
    </row>
    <row r="25" spans="2:8" x14ac:dyDescent="0.25">
      <c r="B25" s="14">
        <v>10</v>
      </c>
      <c r="C25" s="14" t="s">
        <v>6</v>
      </c>
      <c r="D25" s="26" t="s">
        <v>18</v>
      </c>
      <c r="E25" s="14">
        <v>0</v>
      </c>
      <c r="F25" s="11">
        <f t="shared" si="5"/>
        <v>0</v>
      </c>
      <c r="G25" s="14">
        <v>0</v>
      </c>
      <c r="H25" s="14">
        <v>0</v>
      </c>
    </row>
    <row r="26" spans="2:8" x14ac:dyDescent="0.25">
      <c r="B26" s="14">
        <v>20</v>
      </c>
      <c r="C26" s="14" t="s">
        <v>7</v>
      </c>
      <c r="D26" s="26" t="s">
        <v>40</v>
      </c>
      <c r="E26" s="14">
        <v>0</v>
      </c>
      <c r="F26" s="11">
        <f t="shared" si="5"/>
        <v>30000</v>
      </c>
      <c r="G26" s="14">
        <v>50000</v>
      </c>
      <c r="H26" s="14">
        <v>45469</v>
      </c>
    </row>
    <row r="27" spans="2:8" x14ac:dyDescent="0.25">
      <c r="B27" s="29" t="s">
        <v>11</v>
      </c>
      <c r="C27" s="14" t="s">
        <v>8</v>
      </c>
      <c r="D27" s="26" t="s">
        <v>18</v>
      </c>
      <c r="E27" s="14">
        <v>0</v>
      </c>
      <c r="F27" s="11">
        <f t="shared" si="5"/>
        <v>0</v>
      </c>
      <c r="G27" s="14">
        <v>0</v>
      </c>
      <c r="H27" s="14">
        <v>0</v>
      </c>
    </row>
    <row r="28" spans="2:8" x14ac:dyDescent="0.25">
      <c r="B28" s="15">
        <v>70</v>
      </c>
      <c r="C28" s="14" t="s">
        <v>10</v>
      </c>
      <c r="D28" s="26" t="s">
        <v>18</v>
      </c>
      <c r="E28" s="14">
        <v>0</v>
      </c>
      <c r="F28" s="11">
        <f t="shared" si="5"/>
        <v>0</v>
      </c>
      <c r="G28" s="14">
        <v>0</v>
      </c>
      <c r="H28" s="14">
        <v>0</v>
      </c>
    </row>
    <row r="29" spans="2:8" hidden="1" x14ac:dyDescent="0.25">
      <c r="B29" s="14" t="s">
        <v>15</v>
      </c>
      <c r="C29" s="20" t="s">
        <v>17</v>
      </c>
      <c r="D29" s="26" t="e">
        <f ca="1">E29+F29+#REF!+#REF!</f>
        <v>#REF!</v>
      </c>
      <c r="E29" s="14">
        <f>E30</f>
        <v>0</v>
      </c>
      <c r="F29" s="11">
        <f t="shared" ca="1" si="5"/>
        <v>0</v>
      </c>
      <c r="G29" s="14"/>
      <c r="H29" s="14"/>
    </row>
    <row r="30" spans="2:8" hidden="1" x14ac:dyDescent="0.25">
      <c r="B30" s="14"/>
      <c r="C30" s="14" t="s">
        <v>9</v>
      </c>
      <c r="D30" s="26" t="e">
        <f ca="1">E30+F30+#REF!+#REF!</f>
        <v>#REF!</v>
      </c>
      <c r="E30" s="14">
        <f>E31</f>
        <v>0</v>
      </c>
      <c r="F30" s="11">
        <f t="shared" ca="1" si="5"/>
        <v>0</v>
      </c>
      <c r="G30" s="14"/>
      <c r="H30" s="14"/>
    </row>
    <row r="31" spans="2:8" hidden="1" x14ac:dyDescent="0.25">
      <c r="B31" s="14">
        <v>56</v>
      </c>
      <c r="C31" s="14" t="s">
        <v>16</v>
      </c>
      <c r="D31" s="26" t="e">
        <f ca="1">E31+F31+#REF!+#REF!</f>
        <v>#REF!</v>
      </c>
      <c r="E31" s="14">
        <v>0</v>
      </c>
      <c r="F31" s="11">
        <f t="shared" ca="1" si="5"/>
        <v>0</v>
      </c>
      <c r="G31" s="14"/>
      <c r="H31" s="14"/>
    </row>
    <row r="32" spans="2:8" x14ac:dyDescent="0.25">
      <c r="B32" s="14">
        <v>98</v>
      </c>
      <c r="C32" s="15" t="s">
        <v>20</v>
      </c>
      <c r="D32" s="28">
        <f>D10-D17</f>
        <v>0</v>
      </c>
      <c r="E32" s="28">
        <f>E10-E17</f>
        <v>0</v>
      </c>
      <c r="F32" s="11">
        <f t="shared" si="5"/>
        <v>0</v>
      </c>
      <c r="G32" s="28">
        <f t="shared" ref="G32:H32" si="14">G10-G17</f>
        <v>0</v>
      </c>
      <c r="H32" s="28">
        <f t="shared" si="14"/>
        <v>0</v>
      </c>
    </row>
    <row r="33" spans="2:8" x14ac:dyDescent="0.25">
      <c r="B33" s="14">
        <v>98</v>
      </c>
      <c r="C33" s="15" t="s">
        <v>21</v>
      </c>
      <c r="D33" s="28">
        <f>D15-D21</f>
        <v>0</v>
      </c>
      <c r="E33" s="28">
        <f>E15-E21</f>
        <v>0</v>
      </c>
      <c r="F33" s="11">
        <f t="shared" si="5"/>
        <v>0</v>
      </c>
      <c r="G33" s="28">
        <f t="shared" ref="G33:H33" si="15">G15-G21</f>
        <v>0</v>
      </c>
      <c r="H33" s="28">
        <f t="shared" si="15"/>
        <v>0</v>
      </c>
    </row>
    <row r="34" spans="2:8" x14ac:dyDescent="0.25">
      <c r="B34" s="15">
        <v>98</v>
      </c>
      <c r="C34" s="15" t="s">
        <v>22</v>
      </c>
      <c r="D34" s="28">
        <f>D9-D16</f>
        <v>0</v>
      </c>
      <c r="E34" s="28">
        <f>E9-E16</f>
        <v>0</v>
      </c>
      <c r="F34" s="11">
        <f t="shared" si="5"/>
        <v>0</v>
      </c>
      <c r="G34" s="28">
        <f t="shared" ref="G34:H34" si="16">G9-G16</f>
        <v>0</v>
      </c>
      <c r="H34" s="28">
        <f t="shared" si="16"/>
        <v>0</v>
      </c>
    </row>
    <row r="35" spans="2:8" x14ac:dyDescent="0.25">
      <c r="B35" s="4"/>
    </row>
    <row r="36" spans="2:8" x14ac:dyDescent="0.25">
      <c r="B36" s="4"/>
    </row>
    <row r="37" spans="2:8" x14ac:dyDescent="0.25">
      <c r="B37" s="4"/>
    </row>
    <row r="38" spans="2:8" x14ac:dyDescent="0.25">
      <c r="B38" s="4"/>
    </row>
    <row r="39" spans="2:8" x14ac:dyDescent="0.25">
      <c r="B39" s="4"/>
    </row>
    <row r="40" spans="2:8" x14ac:dyDescent="0.25">
      <c r="B40" s="4"/>
    </row>
    <row r="41" spans="2:8" x14ac:dyDescent="0.25">
      <c r="B41" s="4"/>
    </row>
    <row r="42" spans="2:8" x14ac:dyDescent="0.25">
      <c r="B42" s="4"/>
    </row>
    <row r="43" spans="2:8" x14ac:dyDescent="0.25">
      <c r="B43" s="4"/>
    </row>
    <row r="44" spans="2:8" x14ac:dyDescent="0.25">
      <c r="B44" s="4"/>
    </row>
    <row r="45" spans="2:8" x14ac:dyDescent="0.25">
      <c r="B45" s="4"/>
    </row>
    <row r="46" spans="2:8" x14ac:dyDescent="0.25">
      <c r="B46" s="4"/>
    </row>
    <row r="47" spans="2:8" x14ac:dyDescent="0.25">
      <c r="B47" s="4"/>
    </row>
    <row r="48" spans="2:8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</sheetData>
  <mergeCells count="3">
    <mergeCell ref="B4:H4"/>
    <mergeCell ref="C5:D5"/>
    <mergeCell ref="B6:H6"/>
  </mergeCells>
  <pageMargins left="0.5" right="0" top="0.5" bottom="0.5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IUN (2)</vt:lpstr>
      <vt:lpstr>Foaie2</vt:lpstr>
      <vt:lpstr>Foaie3</vt:lpstr>
      <vt:lpstr>'IUN (2)'!Print_Titles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2023-04-21T05:46:21Z</cp:lastPrinted>
  <dcterms:created xsi:type="dcterms:W3CDTF">2011-02-15T14:09:00Z</dcterms:created>
  <dcterms:modified xsi:type="dcterms:W3CDTF">2023-04-21T06:04:18Z</dcterms:modified>
</cp:coreProperties>
</file>