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B57D1C77-7E5B-4694-8083-B8058F548946}" xr6:coauthVersionLast="47" xr6:coauthVersionMax="47" xr10:uidLastSave="{00000000-0000-0000-0000-000000000000}"/>
  <bookViews>
    <workbookView xWindow="4860" yWindow="375" windowWidth="17805" windowHeight="15075" tabRatio="500" xr2:uid="{00000000-000D-0000-FFFF-FFFF00000000}"/>
  </bookViews>
  <sheets>
    <sheet name="11-02 Venituri" sheetId="1" r:id="rId1"/>
    <sheet name="11-02 - Cheltuieli" sheetId="2" r:id="rId2"/>
    <sheet name="detalierea cheltuielilor" sheetId="3" r:id="rId3"/>
  </sheets>
  <definedNames>
    <definedName name="_xlnm.Database">#REF!</definedName>
    <definedName name="_xlnm.Print_Titles" localSheetId="1">'11-02 - Cheltuieli'!$9:$11</definedName>
    <definedName name="_xlnm.Print_Titles" localSheetId="0">'11-02 Venituri'!$9:$11</definedName>
    <definedName name="_xlnm.Print_Titles" localSheetId="2">'detalierea cheltuielilor'!$8:$10</definedName>
    <definedName name="Print_Titles_0" localSheetId="1">'11-02 - Cheltuieli'!$9:$11</definedName>
    <definedName name="Print_Titles_0" localSheetId="0">'11-02 Venituri'!$9:$11</definedName>
    <definedName name="Print_Titles_0" localSheetId="2">'detalierea cheltuielilor'!$8:$10</definedName>
    <definedName name="Print_Titles_0_0" localSheetId="1">'11-02 - Cheltuieli'!$9:$11</definedName>
    <definedName name="Print_Titles_0_0" localSheetId="0">'11-02 Venituri'!$9:$11</definedName>
    <definedName name="Print_Titles_0_0" localSheetId="2">'detalierea cheltuielilor'!$8:$10</definedName>
    <definedName name="Print_Titles_0_0_0" localSheetId="1">'11-02 - Cheltuieli'!$9:$11</definedName>
    <definedName name="Print_Titles_0_0_0" localSheetId="0">'11-02 Venituri'!$9:$11</definedName>
    <definedName name="Print_Titles_0_0_0" localSheetId="2">'detalierea cheltuielilor'!$8:$10</definedName>
    <definedName name="Print_Titles_0_0_0_0" localSheetId="1">'11-02 - Cheltuieli'!$9:$11</definedName>
    <definedName name="Print_Titles_0_0_0_0" localSheetId="0">'11-02 Venituri'!$9:$11</definedName>
    <definedName name="Print_Titles_0_0_0_0" localSheetId="2">'detalierea cheltuielilor'!$8:$10</definedName>
    <definedName name="Print_Titles_0_0_0_0_0" localSheetId="1">'11-02 - Cheltuieli'!$9:$11</definedName>
    <definedName name="Print_Titles_0_0_0_0_0" localSheetId="0">'11-02 Venituri'!$9:$11</definedName>
    <definedName name="Print_Titles_0_0_0_0_0" localSheetId="2">'detalierea cheltuielilor'!$8:$10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1" i="3" l="1"/>
  <c r="D16" i="3"/>
  <c r="L44" i="3"/>
  <c r="L42" i="3"/>
  <c r="L39" i="3"/>
  <c r="L37" i="3"/>
  <c r="L35" i="3"/>
  <c r="L34" i="3"/>
  <c r="L33" i="3"/>
  <c r="L32" i="3"/>
  <c r="L31" i="3"/>
  <c r="K42" i="3"/>
  <c r="K40" i="3"/>
  <c r="K27" i="3"/>
  <c r="I47" i="3"/>
  <c r="I29" i="3" l="1"/>
  <c r="L27" i="3"/>
  <c r="J45" i="3"/>
  <c r="K45" i="3" s="1"/>
  <c r="L45" i="3" s="1"/>
  <c r="K44" i="3"/>
  <c r="K39" i="3"/>
  <c r="K37" i="3"/>
  <c r="K35" i="3"/>
  <c r="K34" i="3"/>
  <c r="K33" i="3"/>
  <c r="K32" i="3"/>
  <c r="L21" i="3"/>
  <c r="D19" i="3"/>
  <c r="D17" i="3" l="1"/>
  <c r="D51" i="3"/>
  <c r="I34" i="3"/>
  <c r="E15" i="3" l="1"/>
  <c r="L15" i="3" l="1"/>
  <c r="K15" i="3"/>
  <c r="J15" i="3"/>
  <c r="I15" i="3"/>
  <c r="H15" i="3"/>
  <c r="G15" i="3"/>
  <c r="F15" i="3"/>
  <c r="D52" i="3"/>
  <c r="D50" i="3" s="1"/>
  <c r="D49" i="3" s="1"/>
  <c r="D48" i="3" s="1"/>
  <c r="L50" i="3"/>
  <c r="L36" i="1" s="1"/>
  <c r="L35" i="1" s="1"/>
  <c r="L34" i="1" s="1"/>
  <c r="L33" i="1" s="1"/>
  <c r="L32" i="1" s="1"/>
  <c r="L31" i="1" s="1"/>
  <c r="K50" i="3"/>
  <c r="K49" i="3" s="1"/>
  <c r="K48" i="3" s="1"/>
  <c r="J50" i="3"/>
  <c r="J36" i="1" s="1"/>
  <c r="I50" i="3"/>
  <c r="I36" i="1" s="1"/>
  <c r="I21" i="1" s="1"/>
  <c r="H50" i="3"/>
  <c r="H36" i="1" s="1"/>
  <c r="H21" i="1" s="1"/>
  <c r="G50" i="3"/>
  <c r="G49" i="3" s="1"/>
  <c r="G48" i="3" s="1"/>
  <c r="F50" i="3"/>
  <c r="F30" i="1" s="1"/>
  <c r="E50" i="3"/>
  <c r="L49" i="3"/>
  <c r="L48" i="3" s="1"/>
  <c r="E49" i="3"/>
  <c r="E48" i="3" s="1"/>
  <c r="L46" i="3"/>
  <c r="K46" i="3"/>
  <c r="J46" i="3"/>
  <c r="H46" i="3"/>
  <c r="G46" i="3"/>
  <c r="F46" i="3"/>
  <c r="E46" i="3"/>
  <c r="D46" i="3"/>
  <c r="I45" i="3"/>
  <c r="I44" i="3"/>
  <c r="H43" i="3"/>
  <c r="G43" i="3"/>
  <c r="F43" i="3"/>
  <c r="E43" i="3"/>
  <c r="D43" i="3"/>
  <c r="J42" i="3"/>
  <c r="I42" i="3"/>
  <c r="I41" i="3"/>
  <c r="L40" i="3"/>
  <c r="I40" i="3"/>
  <c r="I39" i="3"/>
  <c r="H38" i="3"/>
  <c r="G38" i="3"/>
  <c r="F38" i="3"/>
  <c r="E38" i="3"/>
  <c r="D38" i="3"/>
  <c r="I37" i="3"/>
  <c r="I36" i="3" s="1"/>
  <c r="H36" i="3"/>
  <c r="G36" i="3"/>
  <c r="F36" i="3"/>
  <c r="E36" i="3"/>
  <c r="D36" i="3"/>
  <c r="I35" i="3"/>
  <c r="I33" i="3"/>
  <c r="I32" i="3"/>
  <c r="J31" i="3"/>
  <c r="K31" i="3" s="1"/>
  <c r="J30" i="3"/>
  <c r="K30" i="3" s="1"/>
  <c r="L30" i="3" s="1"/>
  <c r="I30" i="3"/>
  <c r="I28" i="3"/>
  <c r="H24" i="3"/>
  <c r="G24" i="3"/>
  <c r="F24" i="3"/>
  <c r="E24" i="3"/>
  <c r="D22" i="3"/>
  <c r="D21" i="3" s="1"/>
  <c r="K21" i="3"/>
  <c r="J21" i="3"/>
  <c r="H21" i="3"/>
  <c r="G21" i="3"/>
  <c r="F21" i="3"/>
  <c r="E21" i="3"/>
  <c r="D18" i="3"/>
  <c r="L18" i="3"/>
  <c r="K18" i="3"/>
  <c r="J18" i="3"/>
  <c r="I18" i="3"/>
  <c r="H18" i="3"/>
  <c r="G18" i="3"/>
  <c r="F18" i="3"/>
  <c r="E18" i="3"/>
  <c r="D15" i="3"/>
  <c r="E14" i="3"/>
  <c r="I31" i="1"/>
  <c r="H31" i="1"/>
  <c r="I49" i="3" l="1"/>
  <c r="I48" i="3" s="1"/>
  <c r="J49" i="3"/>
  <c r="J48" i="3" s="1"/>
  <c r="I30" i="1"/>
  <c r="I20" i="1" s="1"/>
  <c r="G23" i="3"/>
  <c r="H23" i="3"/>
  <c r="H49" i="3"/>
  <c r="H48" i="3" s="1"/>
  <c r="I46" i="3"/>
  <c r="L43" i="3"/>
  <c r="F23" i="3"/>
  <c r="I38" i="3"/>
  <c r="I18" i="1"/>
  <c r="J30" i="1"/>
  <c r="J20" i="1" s="1"/>
  <c r="F36" i="1"/>
  <c r="F35" i="1" s="1"/>
  <c r="F34" i="1" s="1"/>
  <c r="F33" i="1" s="1"/>
  <c r="F32" i="1" s="1"/>
  <c r="F31" i="1" s="1"/>
  <c r="F49" i="3"/>
  <c r="F48" i="3" s="1"/>
  <c r="J14" i="3"/>
  <c r="I43" i="3"/>
  <c r="F14" i="3"/>
  <c r="F13" i="3" s="1"/>
  <c r="F12" i="3" s="1"/>
  <c r="E23" i="3"/>
  <c r="E13" i="3" s="1"/>
  <c r="E12" i="3" s="1"/>
  <c r="E11" i="3" s="1"/>
  <c r="J43" i="3"/>
  <c r="I14" i="3"/>
  <c r="D14" i="3"/>
  <c r="H14" i="3"/>
  <c r="L14" i="3"/>
  <c r="G14" i="3"/>
  <c r="K14" i="3"/>
  <c r="J21" i="1"/>
  <c r="J35" i="1"/>
  <c r="J34" i="1" s="1"/>
  <c r="J33" i="1" s="1"/>
  <c r="J32" i="1" s="1"/>
  <c r="J31" i="1" s="1"/>
  <c r="K36" i="3"/>
  <c r="L38" i="3"/>
  <c r="K38" i="3"/>
  <c r="K36" i="1"/>
  <c r="L21" i="1"/>
  <c r="F28" i="1"/>
  <c r="F20" i="1"/>
  <c r="K30" i="1"/>
  <c r="G36" i="1"/>
  <c r="J36" i="3"/>
  <c r="G30" i="1"/>
  <c r="K43" i="3"/>
  <c r="J38" i="3"/>
  <c r="H30" i="1"/>
  <c r="H20" i="1" s="1"/>
  <c r="H18" i="1" s="1"/>
  <c r="L30" i="1"/>
  <c r="F21" i="1" l="1"/>
  <c r="G13" i="3"/>
  <c r="G12" i="3" s="1"/>
  <c r="G11" i="3" s="1"/>
  <c r="G27" i="1" s="1"/>
  <c r="G17" i="1" s="1"/>
  <c r="G16" i="1" s="1"/>
  <c r="G15" i="1" s="1"/>
  <c r="G14" i="1" s="1"/>
  <c r="G13" i="1" s="1"/>
  <c r="G12" i="1" s="1"/>
  <c r="J18" i="1"/>
  <c r="J28" i="1"/>
  <c r="H13" i="3"/>
  <c r="H12" i="3" s="1"/>
  <c r="H11" i="3" s="1"/>
  <c r="H27" i="1" s="1"/>
  <c r="H26" i="1" s="1"/>
  <c r="H25" i="1" s="1"/>
  <c r="H24" i="1" s="1"/>
  <c r="H23" i="1" s="1"/>
  <c r="H22" i="1" s="1"/>
  <c r="F11" i="3"/>
  <c r="F27" i="1" s="1"/>
  <c r="F26" i="1" s="1"/>
  <c r="F25" i="1" s="1"/>
  <c r="F24" i="1" s="1"/>
  <c r="F23" i="1" s="1"/>
  <c r="F22" i="1" s="1"/>
  <c r="G189" i="2"/>
  <c r="G35" i="1"/>
  <c r="G34" i="1" s="1"/>
  <c r="G33" i="1" s="1"/>
  <c r="G32" i="1" s="1"/>
  <c r="G31" i="1" s="1"/>
  <c r="G21" i="1"/>
  <c r="F18" i="1"/>
  <c r="E36" i="1"/>
  <c r="E30" i="1"/>
  <c r="G28" i="1"/>
  <c r="G20" i="1"/>
  <c r="K20" i="1"/>
  <c r="K28" i="1"/>
  <c r="L28" i="1"/>
  <c r="L20" i="1"/>
  <c r="L18" i="1" s="1"/>
  <c r="K21" i="1"/>
  <c r="K35" i="1"/>
  <c r="K34" i="1" s="1"/>
  <c r="K33" i="1" s="1"/>
  <c r="K32" i="1" s="1"/>
  <c r="K31" i="1" s="1"/>
  <c r="G26" i="1" l="1"/>
  <c r="G25" i="1" s="1"/>
  <c r="G24" i="1" s="1"/>
  <c r="G23" i="1" s="1"/>
  <c r="G22" i="1" s="1"/>
  <c r="H189" i="2"/>
  <c r="H17" i="1"/>
  <c r="H16" i="1" s="1"/>
  <c r="H15" i="1" s="1"/>
  <c r="H14" i="1" s="1"/>
  <c r="H13" i="1" s="1"/>
  <c r="H12" i="1" s="1"/>
  <c r="I189" i="2"/>
  <c r="F17" i="1"/>
  <c r="F16" i="1" s="1"/>
  <c r="F15" i="1" s="1"/>
  <c r="F14" i="1" s="1"/>
  <c r="F13" i="1" s="1"/>
  <c r="F12" i="1" s="1"/>
  <c r="K18" i="1"/>
  <c r="E28" i="1"/>
  <c r="E20" i="1"/>
  <c r="G18" i="1"/>
  <c r="E21" i="1"/>
  <c r="E35" i="1"/>
  <c r="E34" i="1" s="1"/>
  <c r="E33" i="1" s="1"/>
  <c r="E32" i="1" s="1"/>
  <c r="E31" i="1" s="1"/>
  <c r="E18" i="1" l="1"/>
  <c r="J24" i="3" l="1"/>
  <c r="J23" i="3" s="1"/>
  <c r="J13" i="3" s="1"/>
  <c r="J12" i="3" s="1"/>
  <c r="K24" i="3" l="1"/>
  <c r="K23" i="3" s="1"/>
  <c r="K13" i="3" s="1"/>
  <c r="K12" i="3" s="1"/>
  <c r="L189" i="2" s="1"/>
  <c r="K189" i="2"/>
  <c r="J11" i="3"/>
  <c r="J27" i="1" s="1"/>
  <c r="L24" i="3" l="1"/>
  <c r="L23" i="3" s="1"/>
  <c r="L13" i="3" s="1"/>
  <c r="L12" i="3" s="1"/>
  <c r="L11" i="3" s="1"/>
  <c r="L27" i="1" s="1"/>
  <c r="K11" i="3"/>
  <c r="K27" i="1" s="1"/>
  <c r="K26" i="1" s="1"/>
  <c r="K25" i="1" s="1"/>
  <c r="K24" i="1" s="1"/>
  <c r="K23" i="1" s="1"/>
  <c r="K22" i="1" s="1"/>
  <c r="J17" i="1"/>
  <c r="J16" i="1" s="1"/>
  <c r="J15" i="1" s="1"/>
  <c r="J14" i="1" s="1"/>
  <c r="J13" i="1" s="1"/>
  <c r="J12" i="1" s="1"/>
  <c r="J26" i="1"/>
  <c r="J25" i="1" s="1"/>
  <c r="J24" i="1" s="1"/>
  <c r="J23" i="1" s="1"/>
  <c r="J22" i="1" s="1"/>
  <c r="K17" i="1" l="1"/>
  <c r="K16" i="1" s="1"/>
  <c r="K15" i="1" s="1"/>
  <c r="K14" i="1" s="1"/>
  <c r="K13" i="1" s="1"/>
  <c r="K12" i="1" s="1"/>
  <c r="M189" i="2"/>
  <c r="L17" i="1"/>
  <c r="L16" i="1" s="1"/>
  <c r="L15" i="1" s="1"/>
  <c r="L14" i="1" s="1"/>
  <c r="L13" i="1" s="1"/>
  <c r="L12" i="1" s="1"/>
  <c r="L26" i="1"/>
  <c r="L25" i="1" s="1"/>
  <c r="L24" i="1" s="1"/>
  <c r="L23" i="1" s="1"/>
  <c r="L22" i="1" s="1"/>
  <c r="I27" i="3"/>
  <c r="I24" i="3" s="1"/>
  <c r="I23" i="3" s="1"/>
  <c r="I13" i="3" s="1"/>
  <c r="I12" i="3" s="1"/>
  <c r="D24" i="3"/>
  <c r="D23" i="3" s="1"/>
  <c r="D13" i="3" s="1"/>
  <c r="D12" i="3" s="1"/>
  <c r="J189" i="2" l="1"/>
  <c r="I11" i="3"/>
  <c r="I27" i="1" s="1"/>
  <c r="D11" i="3"/>
  <c r="E189" i="2"/>
  <c r="I17" i="1" l="1"/>
  <c r="E27" i="1"/>
  <c r="E26" i="1" s="1"/>
  <c r="E25" i="1" s="1"/>
  <c r="E24" i="1" s="1"/>
  <c r="E23" i="1" s="1"/>
  <c r="E22" i="1" s="1"/>
  <c r="I26" i="1"/>
  <c r="I25" i="1" s="1"/>
  <c r="I24" i="1" s="1"/>
  <c r="I23" i="1" s="1"/>
  <c r="I22" i="1" s="1"/>
  <c r="I16" i="1" l="1"/>
  <c r="I15" i="1" s="1"/>
  <c r="I14" i="1" s="1"/>
  <c r="I13" i="1" s="1"/>
  <c r="I12" i="1" s="1"/>
  <c r="E17" i="1"/>
  <c r="E16" i="1" s="1"/>
  <c r="E15" i="1" s="1"/>
  <c r="E14" i="1" s="1"/>
  <c r="E13" i="1" s="1"/>
  <c r="E12" i="1" s="1"/>
</calcChain>
</file>

<file path=xl/sharedStrings.xml><?xml version="1.0" encoding="utf-8"?>
<sst xmlns="http://schemas.openxmlformats.org/spreadsheetml/2006/main" count="810" uniqueCount="354">
  <si>
    <t>JUDEŢUL:____________</t>
  </si>
  <si>
    <t>Unitatea administrativ-teritorială:S.P.A.E.T.</t>
  </si>
  <si>
    <t xml:space="preserve">Formular:   </t>
  </si>
  <si>
    <t xml:space="preserve">BUGETUL INSTITUŢIILOR PUBLICE ŞI ACTIVITĂŢILOR FINANŢATE INTEGRAL </t>
  </si>
  <si>
    <t xml:space="preserve"> - mii lei -</t>
  </si>
  <si>
    <t>D E N U M I R E A     I N D I C A T O R I L O R</t>
  </si>
  <si>
    <t>Cod indicator</t>
  </si>
  <si>
    <t>Estimari</t>
  </si>
  <si>
    <t>PREVEDERI ANUALE</t>
  </si>
  <si>
    <t>PREVEDERI TRIMESTRIALE</t>
  </si>
  <si>
    <t xml:space="preserve">TOTAL 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</si>
  <si>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</si>
  <si>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</si>
  <si>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</si>
  <si>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</si>
  <si>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</si>
  <si>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</si>
  <si>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</si>
  <si>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</si>
  <si>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C.   VENITURI NEFISCALE ( cod 00.13+00.14)</t>
  </si>
  <si>
    <t>00.12</t>
  </si>
  <si>
    <t>C2.  VANZARI DE BUNURI SI SERVICII (cod 33.10+34.10+35.10+36.10+37.10)</t>
  </si>
  <si>
    <t>00.14</t>
  </si>
  <si>
    <t xml:space="preserve">Venituri din prestari de servicii si alte activitati (cod 33.10.05+33.10.08+33.10.09+33.10.13+33.10.14+33.10.16+33.10.17+33.10.19+33.10.20+33.10.21+33.10.30 la 33.10.32+33.10.50) </t>
  </si>
  <si>
    <t>33.10</t>
  </si>
  <si>
    <t>Venituri din prestări de servicii</t>
  </si>
  <si>
    <t>33.10.08</t>
  </si>
  <si>
    <t>Transferuri voluntare, altele decât subvenţiile (cod 37.10.01 + 37.10.03 + 37.10.04 + 37.10.50)</t>
  </si>
  <si>
    <t>37.10</t>
  </si>
  <si>
    <t>Donaţii şi sponsorizări**)</t>
  </si>
  <si>
    <t>37.10.01</t>
  </si>
  <si>
    <t>X</t>
  </si>
  <si>
    <t>Vărsăminte din sectiunea de funcţionare pentru finanţarea secţiunii  de dezvoltare a bugetului local(cu semnul minus)</t>
  </si>
  <si>
    <t>37.10.03</t>
  </si>
  <si>
    <t xml:space="preserve">Vărsăminte din secţiunea de funcţionare </t>
  </si>
  <si>
    <t>37.10.04</t>
  </si>
  <si>
    <t>VENITURILE SECŢIUNII DE FUNCŢIONARE (cod 00.02+00.16+00.17)</t>
  </si>
  <si>
    <t>00.01 SF</t>
  </si>
  <si>
    <t xml:space="preserve">Venituri din prestari de servicii si alte activitati (cod 33.10.05 + 33.10.08 +33.10.09+ 33.10.13 + 33.10.14 + 33.10.16 + 33.10.17 + 33.10.19 + 33.10.20+33.10.21+33.10.30 la 33.10.32 + 33.10.50) </t>
  </si>
  <si>
    <t>Transferuri voluntare, altele decât subvenţiile (cod 37.10.01+37.10.03+37.10.50)</t>
  </si>
  <si>
    <t>Vărsăminte din sectiunea de funcţionare pentru finanţarea secţiunii  de dezvoltare a bugetului local (cu semnul minus)</t>
  </si>
  <si>
    <t>VENITURILE SECŢIUNII DE DEZVOLTARE (cod 00.02+ 00.15+00.16+ 00.17+45.10+48.10) - TOTAL</t>
  </si>
  <si>
    <t>00.01 SD</t>
  </si>
  <si>
    <t>I.  VENITURI CURENTE ( cod 00.12)</t>
  </si>
  <si>
    <t>C.   VENITURI NEFISCALE ( cod 00.14)</t>
  </si>
  <si>
    <t>C2.  VANZARI DE BUNURI SI SERVICII (cod 36.10+37.10)</t>
  </si>
  <si>
    <t>Transferuri voluntare, altele decât subvenţiile (cod 37.10.04)</t>
  </si>
  <si>
    <t xml:space="preserve">NOTA: </t>
  </si>
  <si>
    <t>*)  Detalierea se face numai in executie</t>
  </si>
  <si>
    <t>**) Nu se completează în etapa de planificare</t>
  </si>
  <si>
    <t>***) Se utilizează de beneficiarii FEN ( perioada de programare bugetară a UE 2007-2013) care au depus cereri de rambursare până la 31.12.2015</t>
  </si>
  <si>
    <t>****) Se utilizează de beneficiarii FEN din perioada de programare bugetară a UE 2014-2020</t>
  </si>
  <si>
    <t>^) Se completează de către beneficiarii FEN (PNDR 2007-2013) măsura 322 și 125 reevaluat cu finalizare 2017</t>
  </si>
  <si>
    <t>ORDONATOR PRINCIPAL DE CREDITE</t>
  </si>
  <si>
    <t>………………………………………..</t>
  </si>
  <si>
    <t>JUDEŢUL:MEHEDINTI</t>
  </si>
  <si>
    <t>din care credite bugetare destinate stingerii plăţilor restante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</si>
  <si>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</si>
  <si>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</si>
  <si>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</si>
  <si>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</si>
  <si>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</si>
  <si>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</si>
  <si>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</si>
  <si>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</si>
  <si>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</si>
  <si>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</si>
  <si>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</si>
  <si>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</si>
  <si>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</si>
  <si>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</si>
  <si>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</si>
  <si>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</si>
  <si>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</si>
  <si>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</si>
  <si>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</si>
  <si>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</si>
  <si>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</si>
  <si>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</si>
  <si>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</si>
  <si>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</si>
  <si>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</si>
  <si>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</si>
  <si>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</si>
  <si>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</si>
  <si>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</si>
  <si>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</si>
  <si>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</si>
  <si>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</si>
  <si>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</si>
  <si>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</si>
  <si>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</si>
  <si>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</si>
  <si>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</si>
  <si>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</si>
  <si>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</si>
  <si>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</si>
  <si>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</si>
  <si>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</si>
  <si>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</si>
  <si>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</si>
  <si>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</si>
  <si>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</si>
  <si>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</si>
  <si>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</si>
  <si>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</si>
  <si>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</si>
  <si>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</si>
  <si>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</si>
  <si>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</si>
  <si>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</si>
  <si>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</si>
  <si>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</si>
  <si>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</si>
  <si>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</si>
  <si>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</si>
  <si>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</si>
  <si>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</si>
  <si>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</si>
  <si>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</si>
  <si>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</si>
  <si>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</si>
  <si>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</si>
  <si>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</si>
  <si>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</si>
  <si>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</si>
  <si>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</si>
  <si>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</si>
  <si>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</si>
  <si>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</si>
  <si>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</si>
  <si>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</si>
  <si>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</si>
  <si>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</si>
  <si>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</si>
  <si>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</si>
  <si>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</si>
  <si>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</si>
  <si>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</si>
  <si>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</si>
  <si>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</si>
  <si>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</si>
  <si>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</si>
  <si>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</si>
  <si>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</si>
  <si>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</si>
  <si>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</si>
  <si>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</si>
  <si>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</si>
  <si>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</si>
  <si>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</si>
  <si>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</si>
  <si>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</si>
  <si>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</si>
  <si>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</si>
  <si>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</si>
  <si>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</si>
  <si>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</si>
  <si>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</si>
  <si>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</si>
  <si>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</si>
  <si>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</si>
  <si>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</si>
  <si>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</si>
  <si>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</si>
  <si>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</si>
  <si>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</si>
  <si>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</si>
  <si>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</si>
  <si>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</si>
  <si>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</si>
  <si>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</si>
  <si>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</si>
  <si>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</si>
  <si>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</si>
  <si>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</si>
  <si>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</si>
  <si>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</si>
  <si>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</si>
  <si>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</si>
  <si>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</si>
  <si>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</si>
  <si>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</si>
  <si>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</si>
  <si>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</si>
  <si>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</si>
  <si>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</si>
  <si>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</si>
  <si>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</si>
  <si>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</si>
  <si>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</si>
  <si>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</si>
  <si>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</si>
  <si>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</si>
  <si>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</si>
  <si>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</si>
  <si>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</si>
  <si>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</si>
  <si>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</si>
  <si>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</si>
  <si>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</si>
  <si>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</si>
  <si>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</si>
  <si>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</si>
  <si>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</si>
  <si>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</si>
  <si>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</si>
  <si>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</si>
  <si>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</si>
  <si>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</si>
  <si>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</si>
  <si>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</si>
  <si>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</si>
  <si>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</si>
  <si>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</si>
  <si>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</si>
  <si>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</si>
  <si>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</si>
  <si>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</si>
  <si>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</si>
  <si>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</si>
  <si>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</si>
  <si>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</si>
  <si>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</si>
  <si>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</si>
  <si>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</si>
  <si>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</si>
  <si>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</si>
  <si>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</si>
  <si>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</si>
  <si>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</si>
  <si>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</si>
  <si>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</si>
  <si>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</si>
  <si>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</si>
  <si>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</si>
  <si>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</si>
  <si>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</si>
  <si>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</si>
  <si>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rPr>
        <sz val="10"/>
        <rFont val="Arial"/>
        <family val="2"/>
        <charset val="238"/>
      </rP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</si>
  <si>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</si>
  <si>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</si>
  <si>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</si>
  <si>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</si>
  <si>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</si>
  <si>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</si>
  <si>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</si>
  <si>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rPr>
        <sz val="10"/>
        <rFont val="Arial"/>
        <family val="2"/>
        <charset val="238"/>
      </rP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</si>
  <si>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</si>
  <si>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</si>
  <si>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t>EXCEDENT     (98.10.97)</t>
  </si>
  <si>
    <r>
      <rPr>
        <sz val="10"/>
        <rFont val="Arial"/>
        <family val="2"/>
        <charset val="238"/>
      </rP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</si>
  <si>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>1) finantat din excedentul anilor precedenti</t>
  </si>
  <si>
    <t>- Fiecare capitol, subcapitol şi paragraf de cheltuieli se detaliază în mod corespunzător, conform clasificaţiei economice.</t>
  </si>
  <si>
    <t>Unitatea administrativ - teritorială :____________</t>
  </si>
  <si>
    <t>Instituţia publică:S.P.A.E.T.</t>
  </si>
  <si>
    <t>Formular:</t>
  </si>
  <si>
    <t>B U G E T U L</t>
  </si>
  <si>
    <t>- mii lei -</t>
  </si>
  <si>
    <t>TOTAL CHELTUIELI  (SECTIUNEA DE FUNCŢIONARE+SECŢIUNEA DE DEZVOLTARE)</t>
  </si>
  <si>
    <t>SECŢIUNEA DE FUNCŢIONARE (cod 01+79+85)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</si>
  <si>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</si>
  <si>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</si>
  <si>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</si>
  <si>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</si>
  <si>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</si>
  <si>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</si>
  <si>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Salarii de baza</t>
  </si>
  <si>
    <t>10.01.01</t>
  </si>
  <si>
    <t>Cheltuieli salariale in natura  (cod 10.02.01 la 10.02.06+10.02.30)</t>
  </si>
  <si>
    <t>10.02</t>
  </si>
  <si>
    <t>Vouchere de vacanță</t>
  </si>
  <si>
    <t>10.02.06</t>
  </si>
  <si>
    <t>Alte drepturi salariale in natura</t>
  </si>
  <si>
    <t>10.02.30</t>
  </si>
  <si>
    <t>Contributii  (cod 10.03.01 la 10.03.06)</t>
  </si>
  <si>
    <t>10.03</t>
  </si>
  <si>
    <t>Contributia asiguratorie pentru munca(2.25%)</t>
  </si>
  <si>
    <t>10.03.07</t>
  </si>
  <si>
    <t>TITLUL II  BUNURI SI SERVICII  (cod 20.01 la 20.06+20.09 la 20.16+20.18 la 20.25+20.27+20.30)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</si>
  <si>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</si>
  <si>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</si>
  <si>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</si>
  <si>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</si>
  <si>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</si>
  <si>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</si>
  <si>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</si>
  <si>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</si>
  <si>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</si>
  <si>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</si>
  <si>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</si>
  <si>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</si>
  <si>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</si>
  <si>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</si>
  <si>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</si>
  <si>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</si>
  <si>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</si>
  <si>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</si>
  <si>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</si>
  <si>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</si>
  <si>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</si>
  <si>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</si>
  <si>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</si>
  <si>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</si>
  <si>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</si>
  <si>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Bunuri de natura obiectelor de inventar  (cod 20.05.01+20.05.03+20.05.30)</t>
  </si>
  <si>
    <t>20.05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</si>
  <si>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</si>
  <si>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</si>
  <si>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</si>
  <si>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</si>
  <si>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</si>
  <si>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</si>
  <si>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</si>
  <si>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</si>
  <si>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</si>
  <si>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</si>
  <si>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</si>
  <si>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</si>
  <si>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  (cod 20.30.01 la 20.30.04+20.30.06+20.30.07+20.30.09+20.30.30)</t>
  </si>
  <si>
    <t>20.30</t>
  </si>
  <si>
    <t>Chirii</t>
  </si>
  <si>
    <t>20.30.04</t>
  </si>
  <si>
    <t>Alte cheltuieli cu bunuri si servicii</t>
  </si>
  <si>
    <t>20.30.30</t>
  </si>
  <si>
    <t>TITLUL XI ALTE CHELTUIELI (cod 59.01 + 59.02 + 59.08 +59.11 +59.12 +59.15 +59.17 +59.20+59.22 +59.25 +59.30+59.35)</t>
  </si>
  <si>
    <t>59</t>
  </si>
  <si>
    <t>Sume aferente persoanelor cu handicap neincadrate</t>
  </si>
  <si>
    <t>59.40</t>
  </si>
  <si>
    <t>SECŢIUNEA DE DEZVOLTARE (cod 51+55+56+58+70+79+85)</t>
  </si>
  <si>
    <t>TITLUL XIII  ACTIVE NEFINANCIARE  (cod 71.01 + 71.03)</t>
  </si>
  <si>
    <t>Active fixe   (cod 71.01.01 la 71.01.03+71.01.30)</t>
  </si>
  <si>
    <t>71.01</t>
  </si>
  <si>
    <t>Maşini, echipamente si mijloace de transport</t>
  </si>
  <si>
    <t>71.01.02</t>
  </si>
  <si>
    <t xml:space="preserve">Alte active fixe </t>
  </si>
  <si>
    <t>71.01.30</t>
  </si>
  <si>
    <t>*)</t>
  </si>
  <si>
    <t>Nu se acorda tichete de masa personalului din cadrul sistemului bugetar, cu exceptia institutiilor finantate integral din venituri proprii</t>
  </si>
  <si>
    <r>
      <rPr>
        <b/>
        <u/>
        <sz val="10"/>
        <rFont val="Arial"/>
        <family val="2"/>
        <charset val="1"/>
      </rPr>
      <t>NOTA:</t>
    </r>
    <r>
      <rPr>
        <sz val="10"/>
        <rFont val="Arial"/>
        <family val="2"/>
        <charset val="1"/>
      </rPr>
      <t xml:space="preserve">   Se va completa, după caz, cu alte articole şi alineate potrivit clasificaţiei </t>
    </r>
  </si>
  <si>
    <t>Ordonator principal de credite,</t>
  </si>
  <si>
    <t xml:space="preserve">            indicatorilor privind finanţelor publice, aprobată cu ordinul ministrului finanţelor </t>
  </si>
  <si>
    <t xml:space="preserve">            publice, nr.1954/2005</t>
  </si>
  <si>
    <t>…………………………………..</t>
  </si>
  <si>
    <t xml:space="preserve"> Sumele prevăzute la titlul XVIII "Plati efectuate in anii precedenti si recuperate in anul curent" vor fi evidenţiate cu semnul minus "-"</t>
  </si>
  <si>
    <t>10.01.17</t>
  </si>
  <si>
    <t>Indemnizatie de hrana</t>
  </si>
  <si>
    <t>Buget 2021</t>
  </si>
  <si>
    <t>SAU PARŢIAL DIN VENITURI PROPRII, PE ANUL 2021 ŞI  ESTIMĂRI  PENTRU ANII 2022-2024 - CHELTUIELI</t>
  </si>
  <si>
    <t>ANEXA 1</t>
  </si>
  <si>
    <t>ANEXA 2</t>
  </si>
  <si>
    <t>Buget 2024</t>
  </si>
  <si>
    <t>PE TITLURI DE CHELTUIELI, ARTICOLE ŞI ALINEATE, PE ANUL 2024 ŞI  ESTIMĂRI  PENTRU ANII 2025-2027</t>
  </si>
  <si>
    <t>SAU PARŢIAL DIN VENITURI PROPRII, PE ANUL 2024 ŞI  ESTIMĂRI  PENTRU ANII 2025-2027 - VENITURI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</si>
</sst>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00"/>
    <numFmt numFmtId="165" formatCode="00.00"/>
    <numFmt numFmtId="166" formatCode="_(* #,##0.00_);_(* \(#,##0.00\);_(* \-??_);_(@_)"/>
  </numFmts>
  <fonts count="23" x14ac:knownFonts="1"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1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4"/>
      <name val="Arial"/>
      <family val="2"/>
      <charset val="1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/>
    <xf numFmtId="166" fontId="22" fillId="0" borderId="0" applyBorder="0" applyProtection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49" fontId="0" fillId="0" borderId="12" xfId="0" applyNumberFormat="1" applyBorder="1" applyAlignment="1">
      <alignment horizontal="left"/>
    </xf>
    <xf numFmtId="2" fontId="0" fillId="0" borderId="6" xfId="0" applyNumberFormat="1" applyBorder="1" applyAlignment="1">
      <alignment horizontal="right"/>
    </xf>
    <xf numFmtId="0" fontId="8" fillId="0" borderId="13" xfId="0" applyFont="1" applyBorder="1"/>
    <xf numFmtId="49" fontId="0" fillId="0" borderId="6" xfId="0" applyNumberFormat="1" applyBorder="1" applyAlignment="1">
      <alignment horizontal="left" vertical="top"/>
    </xf>
    <xf numFmtId="0" fontId="0" fillId="0" borderId="6" xfId="0" applyBorder="1"/>
    <xf numFmtId="49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0" fontId="0" fillId="0" borderId="6" xfId="0" applyBorder="1" applyAlignment="1">
      <alignment horizontal="left"/>
    </xf>
    <xf numFmtId="3" fontId="8" fillId="0" borderId="13" xfId="0" applyNumberFormat="1" applyFont="1" applyBorder="1"/>
    <xf numFmtId="49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 wrapText="1"/>
    </xf>
    <xf numFmtId="0" fontId="7" fillId="2" borderId="10" xfId="0" applyFont="1" applyFill="1" applyBorder="1" applyAlignment="1">
      <alignment horizontal="left" vertical="center"/>
    </xf>
    <xf numFmtId="164" fontId="7" fillId="2" borderId="15" xfId="0" applyNumberFormat="1" applyFont="1" applyFill="1" applyBorder="1" applyAlignment="1">
      <alignment vertical="center"/>
    </xf>
    <xf numFmtId="0" fontId="9" fillId="0" borderId="0" xfId="0" applyFont="1"/>
    <xf numFmtId="0" fontId="8" fillId="0" borderId="1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164" fontId="0" fillId="0" borderId="15" xfId="0" applyNumberFormat="1" applyBorder="1"/>
    <xf numFmtId="164" fontId="0" fillId="0" borderId="15" xfId="0" applyNumberFormat="1" applyBorder="1" applyAlignment="1">
      <alignment horizontal="center"/>
    </xf>
    <xf numFmtId="165" fontId="0" fillId="0" borderId="15" xfId="0" applyNumberFormat="1" applyBorder="1"/>
    <xf numFmtId="165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right"/>
    </xf>
    <xf numFmtId="165" fontId="7" fillId="2" borderId="15" xfId="0" applyNumberFormat="1" applyFont="1" applyFill="1" applyBorder="1" applyAlignment="1">
      <alignment vertical="center"/>
    </xf>
    <xf numFmtId="0" fontId="0" fillId="0" borderId="13" xfId="0" applyBorder="1"/>
    <xf numFmtId="0" fontId="6" fillId="0" borderId="0" xfId="0" applyFont="1"/>
    <xf numFmtId="49" fontId="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0" fontId="5" fillId="0" borderId="16" xfId="0" applyFont="1" applyBorder="1" applyAlignment="1">
      <alignment horizontal="left"/>
    </xf>
    <xf numFmtId="1" fontId="6" fillId="0" borderId="0" xfId="0" applyNumberFormat="1" applyFont="1"/>
    <xf numFmtId="0" fontId="6" fillId="0" borderId="0" xfId="0" applyFont="1" applyAlignment="1">
      <alignment horizontal="left"/>
    </xf>
    <xf numFmtId="1" fontId="10" fillId="0" borderId="7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20" xfId="0" applyFill="1" applyBorder="1"/>
    <xf numFmtId="49" fontId="8" fillId="0" borderId="12" xfId="0" applyNumberFormat="1" applyFont="1" applyBorder="1" applyAlignment="1">
      <alignment vertical="center"/>
    </xf>
    <xf numFmtId="0" fontId="0" fillId="0" borderId="12" xfId="0" applyBorder="1"/>
    <xf numFmtId="0" fontId="0" fillId="0" borderId="21" xfId="0" applyBorder="1"/>
    <xf numFmtId="0" fontId="13" fillId="0" borderId="0" xfId="0" applyFont="1"/>
    <xf numFmtId="0" fontId="8" fillId="0" borderId="6" xfId="0" applyFont="1" applyBorder="1" applyAlignment="1">
      <alignment vertical="center"/>
    </xf>
    <xf numFmtId="0" fontId="0" fillId="0" borderId="22" xfId="0" applyBorder="1"/>
    <xf numFmtId="0" fontId="0" fillId="0" borderId="13" xfId="0" applyBorder="1" applyAlignment="1">
      <alignment horizontal="left" indent="15"/>
    </xf>
    <xf numFmtId="0" fontId="0" fillId="0" borderId="6" xfId="0" applyBorder="1" applyAlignment="1">
      <alignment horizontal="left" indent="15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horizontal="center"/>
    </xf>
    <xf numFmtId="1" fontId="8" fillId="0" borderId="6" xfId="0" applyNumberFormat="1" applyFont="1" applyBorder="1"/>
    <xf numFmtId="1" fontId="0" fillId="0" borderId="6" xfId="0" applyNumberFormat="1" applyBorder="1"/>
    <xf numFmtId="0" fontId="8" fillId="0" borderId="6" xfId="0" applyFont="1" applyBorder="1" applyAlignment="1">
      <alignment horizontal="left"/>
    </xf>
    <xf numFmtId="0" fontId="0" fillId="0" borderId="6" xfId="0" applyBorder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vertical="center"/>
    </xf>
    <xf numFmtId="0" fontId="8" fillId="0" borderId="6" xfId="0" applyFont="1" applyBorder="1" applyAlignment="1">
      <alignment horizontal="left" indent="15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2" fontId="0" fillId="0" borderId="6" xfId="0" applyNumberFormat="1" applyBorder="1"/>
    <xf numFmtId="0" fontId="0" fillId="0" borderId="13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9" fontId="6" fillId="0" borderId="0" xfId="0" applyNumberFormat="1" applyFont="1" applyAlignment="1">
      <alignment horizontal="left" wrapText="1"/>
    </xf>
    <xf numFmtId="0" fontId="15" fillId="0" borderId="0" xfId="0" applyFont="1"/>
    <xf numFmtId="1" fontId="5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2" fontId="16" fillId="0" borderId="6" xfId="0" applyNumberFormat="1" applyFont="1" applyBorder="1" applyAlignment="1">
      <alignment horizontal="right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right" vertical="center" wrapText="1"/>
    </xf>
    <xf numFmtId="0" fontId="17" fillId="0" borderId="13" xfId="0" applyFont="1" applyBorder="1" applyAlignment="1">
      <alignment vertical="center"/>
    </xf>
    <xf numFmtId="0" fontId="17" fillId="0" borderId="6" xfId="0" applyFont="1" applyBorder="1"/>
    <xf numFmtId="49" fontId="16" fillId="0" borderId="6" xfId="0" applyNumberFormat="1" applyFont="1" applyBorder="1" applyAlignment="1">
      <alignment horizontal="right"/>
    </xf>
    <xf numFmtId="2" fontId="16" fillId="0" borderId="6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right" vertical="center"/>
    </xf>
    <xf numFmtId="2" fontId="16" fillId="0" borderId="6" xfId="0" applyNumberFormat="1" applyFont="1" applyBorder="1" applyAlignment="1">
      <alignment horizontal="right" vertical="center"/>
    </xf>
    <xf numFmtId="0" fontId="17" fillId="0" borderId="13" xfId="0" applyFont="1" applyBorder="1"/>
    <xf numFmtId="0" fontId="18" fillId="0" borderId="6" xfId="0" applyFont="1" applyBorder="1"/>
    <xf numFmtId="49" fontId="19" fillId="0" borderId="6" xfId="0" applyNumberFormat="1" applyFont="1" applyBorder="1" applyAlignment="1">
      <alignment horizontal="right"/>
    </xf>
    <xf numFmtId="2" fontId="19" fillId="0" borderId="6" xfId="0" applyNumberFormat="1" applyFont="1" applyBorder="1" applyAlignment="1">
      <alignment horizontal="right"/>
    </xf>
    <xf numFmtId="49" fontId="17" fillId="0" borderId="13" xfId="0" applyNumberFormat="1" applyFont="1" applyBorder="1" applyAlignment="1">
      <alignment horizontal="left" vertical="top"/>
    </xf>
    <xf numFmtId="49" fontId="18" fillId="0" borderId="6" xfId="0" applyNumberFormat="1" applyFont="1" applyBorder="1" applyAlignment="1">
      <alignment horizontal="left" vertical="top"/>
    </xf>
    <xf numFmtId="49" fontId="17" fillId="0" borderId="13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wrapText="1"/>
    </xf>
    <xf numFmtId="0" fontId="17" fillId="0" borderId="33" xfId="0" applyFont="1" applyBorder="1"/>
    <xf numFmtId="0" fontId="16" fillId="2" borderId="6" xfId="0" applyFont="1" applyFill="1" applyBorder="1" applyAlignment="1">
      <alignment horizontal="left" vertical="center"/>
    </xf>
    <xf numFmtId="2" fontId="16" fillId="2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9" fontId="8" fillId="0" borderId="13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right"/>
    </xf>
    <xf numFmtId="49" fontId="20" fillId="0" borderId="13" xfId="0" applyNumberFormat="1" applyFont="1" applyBorder="1" applyAlignment="1">
      <alignment horizontal="left" vertical="top"/>
    </xf>
    <xf numFmtId="0" fontId="19" fillId="0" borderId="6" xfId="0" applyFont="1" applyBorder="1" applyAlignment="1">
      <alignment horizontal="right"/>
    </xf>
    <xf numFmtId="0" fontId="6" fillId="0" borderId="0" xfId="0" applyFont="1" applyAlignment="1">
      <alignment wrapText="1"/>
    </xf>
    <xf numFmtId="1" fontId="6" fillId="3" borderId="0" xfId="0" applyNumberFormat="1" applyFont="1" applyFill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2" fontId="0" fillId="0" borderId="0" xfId="0" applyNumberFormat="1"/>
    <xf numFmtId="1" fontId="16" fillId="0" borderId="4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right" vertical="center" wrapText="1"/>
    </xf>
    <xf numFmtId="2" fontId="16" fillId="0" borderId="5" xfId="0" applyNumberFormat="1" applyFont="1" applyBorder="1" applyAlignment="1">
      <alignment horizontal="right" vertical="center" wrapText="1"/>
    </xf>
    <xf numFmtId="2" fontId="16" fillId="2" borderId="22" xfId="0" applyNumberFormat="1" applyFont="1" applyFill="1" applyBorder="1" applyAlignment="1">
      <alignment horizontal="right" vertical="center" wrapText="1"/>
    </xf>
    <xf numFmtId="2" fontId="16" fillId="0" borderId="22" xfId="0" applyNumberFormat="1" applyFont="1" applyBorder="1" applyAlignment="1">
      <alignment horizontal="right" vertical="center" wrapText="1"/>
    </xf>
    <xf numFmtId="2" fontId="16" fillId="0" borderId="22" xfId="0" applyNumberFormat="1" applyFont="1" applyBorder="1" applyAlignment="1">
      <alignment horizontal="right"/>
    </xf>
    <xf numFmtId="2" fontId="16" fillId="0" borderId="22" xfId="0" applyNumberFormat="1" applyFont="1" applyBorder="1" applyAlignment="1">
      <alignment horizontal="right" vertical="center"/>
    </xf>
    <xf numFmtId="2" fontId="19" fillId="0" borderId="22" xfId="0" applyNumberFormat="1" applyFont="1" applyBorder="1" applyAlignment="1">
      <alignment horizontal="right"/>
    </xf>
    <xf numFmtId="2" fontId="16" fillId="2" borderId="22" xfId="0" applyNumberFormat="1" applyFont="1" applyFill="1" applyBorder="1" applyAlignment="1">
      <alignment horizontal="right" vertical="center"/>
    </xf>
    <xf numFmtId="49" fontId="8" fillId="0" borderId="34" xfId="0" applyNumberFormat="1" applyFont="1" applyBorder="1" applyAlignment="1">
      <alignment horizontal="left" vertical="top"/>
    </xf>
    <xf numFmtId="0" fontId="0" fillId="0" borderId="7" xfId="0" applyBorder="1"/>
    <xf numFmtId="0" fontId="19" fillId="0" borderId="7" xfId="0" applyFont="1" applyBorder="1" applyAlignment="1">
      <alignment horizontal="right"/>
    </xf>
    <xf numFmtId="2" fontId="19" fillId="0" borderId="7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49" fontId="7" fillId="2" borderId="4" xfId="0" applyNumberFormat="1" applyFont="1" applyFill="1" applyBorder="1" applyAlignment="1">
      <alignment horizontal="left" vertical="center"/>
    </xf>
    <xf numFmtId="2" fontId="7" fillId="2" borderId="4" xfId="0" applyNumberFormat="1" applyFont="1" applyFill="1" applyBorder="1" applyAlignment="1">
      <alignment vertical="center"/>
    </xf>
    <xf numFmtId="2" fontId="7" fillId="2" borderId="5" xfId="0" applyNumberFormat="1" applyFont="1" applyFill="1" applyBorder="1" applyAlignment="1">
      <alignment vertical="center"/>
    </xf>
    <xf numFmtId="2" fontId="0" fillId="0" borderId="22" xfId="0" applyNumberFormat="1" applyBorder="1" applyAlignment="1">
      <alignment horizontal="right"/>
    </xf>
    <xf numFmtId="164" fontId="7" fillId="2" borderId="35" xfId="0" applyNumberFormat="1" applyFont="1" applyFill="1" applyBorder="1" applyAlignment="1">
      <alignment vertical="center"/>
    </xf>
    <xf numFmtId="164" fontId="0" fillId="0" borderId="35" xfId="0" applyNumberFormat="1" applyBorder="1"/>
    <xf numFmtId="164" fontId="0" fillId="0" borderId="35" xfId="0" applyNumberFormat="1" applyBorder="1" applyAlignment="1">
      <alignment horizontal="center"/>
    </xf>
    <xf numFmtId="165" fontId="0" fillId="0" borderId="35" xfId="0" applyNumberFormat="1" applyBorder="1"/>
    <xf numFmtId="165" fontId="0" fillId="0" borderId="35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right"/>
    </xf>
    <xf numFmtId="165" fontId="7" fillId="2" borderId="35" xfId="0" applyNumberFormat="1" applyFont="1" applyFill="1" applyBorder="1" applyAlignment="1">
      <alignment vertical="center"/>
    </xf>
    <xf numFmtId="0" fontId="0" fillId="0" borderId="34" xfId="0" applyBorder="1"/>
    <xf numFmtId="49" fontId="0" fillId="0" borderId="7" xfId="0" applyNumberFormat="1" applyBorder="1" applyAlignment="1">
      <alignment horizontal="left"/>
    </xf>
    <xf numFmtId="165" fontId="0" fillId="0" borderId="36" xfId="0" applyNumberFormat="1" applyBorder="1" applyAlignment="1">
      <alignment horizontal="right"/>
    </xf>
    <xf numFmtId="165" fontId="0" fillId="0" borderId="37" xfId="0" applyNumberForma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9" fontId="7" fillId="2" borderId="14" xfId="0" applyNumberFormat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wrapText="1"/>
    </xf>
    <xf numFmtId="49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49" fontId="6" fillId="0" borderId="0" xfId="0" applyNumberFormat="1" applyFont="1" applyAlignment="1">
      <alignment horizontal="center" vertical="top"/>
    </xf>
    <xf numFmtId="0" fontId="0" fillId="0" borderId="31" xfId="0" applyBorder="1" applyAlignment="1">
      <alignment vertical="center" wrapText="1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left" vertical="center" wrapText="1"/>
    </xf>
    <xf numFmtId="1" fontId="8" fillId="2" borderId="13" xfId="0" applyNumberFormat="1" applyFont="1" applyFill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6" fontId="17" fillId="0" borderId="13" xfId="1" applyFont="1" applyBorder="1" applyAlignment="1" applyProtection="1">
      <alignment horizontal="left" vertical="center" wrapText="1"/>
    </xf>
    <xf numFmtId="0" fontId="21" fillId="0" borderId="0" xfId="0" applyFont="1" applyAlignment="1">
      <alignment horizontal="left"/>
    </xf>
  </cellXfs>
  <cellStyles count="2">
    <cellStyle name="Normal" xfId="0" builtinId="0"/>
    <cellStyle name="Text explicativ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28080</xdr:colOff>
      <xdr:row>10</xdr:row>
      <xdr:rowOff>591120</xdr:rowOff>
    </xdr:from>
    <xdr:to>
      <xdr:col>4</xdr:col>
      <xdr:colOff>45000</xdr:colOff>
      <xdr:row>10</xdr:row>
      <xdr:rowOff>591480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1452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28440</xdr:colOff>
      <xdr:row>10</xdr:row>
      <xdr:rowOff>591480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556440" y="27259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28440</xdr:colOff>
      <xdr:row>10</xdr:row>
      <xdr:rowOff>591480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56440" y="27259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45000</xdr:colOff>
      <xdr:row>10</xdr:row>
      <xdr:rowOff>591480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5644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45000</xdr:colOff>
      <xdr:row>10</xdr:row>
      <xdr:rowOff>591480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5644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28080</xdr:colOff>
      <xdr:row>10</xdr:row>
      <xdr:rowOff>591120</xdr:rowOff>
    </xdr:from>
    <xdr:to>
      <xdr:col>4</xdr:col>
      <xdr:colOff>45000</xdr:colOff>
      <xdr:row>10</xdr:row>
      <xdr:rowOff>591480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1452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28440</xdr:colOff>
      <xdr:row>10</xdr:row>
      <xdr:rowOff>591480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556440" y="27259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28440</xdr:colOff>
      <xdr:row>10</xdr:row>
      <xdr:rowOff>591480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56440" y="27259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45000</xdr:colOff>
      <xdr:row>10</xdr:row>
      <xdr:rowOff>591480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5644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28080</xdr:colOff>
      <xdr:row>10</xdr:row>
      <xdr:rowOff>591120</xdr:rowOff>
    </xdr:from>
    <xdr:to>
      <xdr:col>3</xdr:col>
      <xdr:colOff>45000</xdr:colOff>
      <xdr:row>10</xdr:row>
      <xdr:rowOff>591480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5644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2</xdr:row>
      <xdr:rowOff>9720</xdr:rowOff>
    </xdr:from>
    <xdr:to>
      <xdr:col>2</xdr:col>
      <xdr:colOff>585000</xdr:colOff>
      <xdr:row>3</xdr:row>
      <xdr:rowOff>112680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200" y="380880"/>
          <a:ext cx="610560" cy="293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en-GB" sz="1100" b="1" strike="noStrike" spc="-1">
              <a:solidFill>
                <a:srgbClr val="000000"/>
              </a:solidFill>
              <a:latin typeface="Arial"/>
            </a:rPr>
            <a:t>  11/02</a:t>
          </a:r>
          <a:endParaRPr lang="en-GB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591120</xdr:rowOff>
    </xdr:from>
    <xdr:to>
      <xdr:col>2</xdr:col>
      <xdr:colOff>43920</xdr:colOff>
      <xdr:row>10</xdr:row>
      <xdr:rowOff>591480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04760" y="27259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27360</xdr:colOff>
      <xdr:row>10</xdr:row>
      <xdr:rowOff>744120</xdr:rowOff>
    </xdr:from>
    <xdr:to>
      <xdr:col>4</xdr:col>
      <xdr:colOff>44280</xdr:colOff>
      <xdr:row>10</xdr:row>
      <xdr:rowOff>744480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662080" y="282024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27360</xdr:colOff>
      <xdr:row>9</xdr:row>
      <xdr:rowOff>257760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805280" y="20671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27360</xdr:colOff>
      <xdr:row>9</xdr:row>
      <xdr:rowOff>257760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805280" y="20671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43920</xdr:colOff>
      <xdr:row>9</xdr:row>
      <xdr:rowOff>257760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4805280" y="20671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43920</xdr:colOff>
      <xdr:row>9</xdr:row>
      <xdr:rowOff>257760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805280" y="20671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27360</xdr:colOff>
      <xdr:row>10</xdr:row>
      <xdr:rowOff>744120</xdr:rowOff>
    </xdr:from>
    <xdr:to>
      <xdr:col>4</xdr:col>
      <xdr:colOff>44280</xdr:colOff>
      <xdr:row>10</xdr:row>
      <xdr:rowOff>744480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662080" y="282024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27360</xdr:colOff>
      <xdr:row>9</xdr:row>
      <xdr:rowOff>257760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805280" y="20671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27360</xdr:colOff>
      <xdr:row>9</xdr:row>
      <xdr:rowOff>257760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805280" y="206712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43920</xdr:colOff>
      <xdr:row>9</xdr:row>
      <xdr:rowOff>257760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805280" y="20671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27000</xdr:colOff>
      <xdr:row>9</xdr:row>
      <xdr:rowOff>257400</xdr:rowOff>
    </xdr:from>
    <xdr:to>
      <xdr:col>3</xdr:col>
      <xdr:colOff>43920</xdr:colOff>
      <xdr:row>9</xdr:row>
      <xdr:rowOff>257760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805280" y="206712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437040</xdr:colOff>
      <xdr:row>2</xdr:row>
      <xdr:rowOff>8640</xdr:rowOff>
    </xdr:from>
    <xdr:to>
      <xdr:col>2</xdr:col>
      <xdr:colOff>585000</xdr:colOff>
      <xdr:row>3</xdr:row>
      <xdr:rowOff>112680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51120" y="379800"/>
          <a:ext cx="611640" cy="29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en-GB" sz="1100" b="1" strike="noStrike" spc="-1">
              <a:solidFill>
                <a:srgbClr val="000000"/>
              </a:solidFill>
              <a:latin typeface="Arial"/>
            </a:rPr>
            <a:t>  11/02</a:t>
          </a:r>
          <a:endParaRPr lang="en-GB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10</xdr:row>
      <xdr:rowOff>744120</xdr:rowOff>
    </xdr:from>
    <xdr:to>
      <xdr:col>2</xdr:col>
      <xdr:colOff>34200</xdr:colOff>
      <xdr:row>10</xdr:row>
      <xdr:rowOff>744480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004760" y="2820240"/>
          <a:ext cx="720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27000</xdr:colOff>
      <xdr:row>9</xdr:row>
      <xdr:rowOff>535320</xdr:rowOff>
    </xdr:from>
    <xdr:to>
      <xdr:col>2</xdr:col>
      <xdr:colOff>43920</xdr:colOff>
      <xdr:row>9</xdr:row>
      <xdr:rowOff>535680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3840120" y="243180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9</xdr:row>
      <xdr:rowOff>535320</xdr:rowOff>
    </xdr:from>
    <xdr:to>
      <xdr:col>2</xdr:col>
      <xdr:colOff>43920</xdr:colOff>
      <xdr:row>9</xdr:row>
      <xdr:rowOff>535680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3840120" y="243180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701280</xdr:colOff>
      <xdr:row>2</xdr:row>
      <xdr:rowOff>197640</xdr:rowOff>
    </xdr:from>
    <xdr:to>
      <xdr:col>1</xdr:col>
      <xdr:colOff>1204200</xdr:colOff>
      <xdr:row>4</xdr:row>
      <xdr:rowOff>15120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75600" y="559440"/>
          <a:ext cx="502920" cy="236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27360" bIns="0"/>
        <a:lstStyle/>
        <a:p>
          <a:pPr algn="ctr">
            <a:lnSpc>
              <a:spcPct val="100000"/>
            </a:lnSpc>
          </a:pPr>
          <a:r>
            <a:rPr lang="en-GB" sz="1000" b="1" strike="noStrike" spc="-1">
              <a:solidFill>
                <a:srgbClr val="000000"/>
              </a:solidFill>
              <a:latin typeface="Arial"/>
            </a:rPr>
            <a:t>11/06</a:t>
          </a:r>
          <a:endParaRPr lang="en-GB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27000</xdr:colOff>
      <xdr:row>9</xdr:row>
      <xdr:rowOff>535320</xdr:rowOff>
    </xdr:from>
    <xdr:to>
      <xdr:col>2</xdr:col>
      <xdr:colOff>43920</xdr:colOff>
      <xdr:row>9</xdr:row>
      <xdr:rowOff>535680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3840120" y="243180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27360</xdr:colOff>
      <xdr:row>8</xdr:row>
      <xdr:rowOff>248400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3840120" y="188748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27360</xdr:colOff>
      <xdr:row>8</xdr:row>
      <xdr:rowOff>248400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3840120" y="188748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43920</xdr:colOff>
      <xdr:row>8</xdr:row>
      <xdr:rowOff>248400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3840120" y="188748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43920</xdr:colOff>
      <xdr:row>8</xdr:row>
      <xdr:rowOff>248400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3840120" y="188748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27360</xdr:colOff>
      <xdr:row>8</xdr:row>
      <xdr:rowOff>248400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3840120" y="188748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27360</xdr:colOff>
      <xdr:row>8</xdr:row>
      <xdr:rowOff>248400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3840120" y="1887480"/>
          <a:ext cx="36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43920</xdr:colOff>
      <xdr:row>8</xdr:row>
      <xdr:rowOff>248400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3840120" y="188748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27000</xdr:colOff>
      <xdr:row>8</xdr:row>
      <xdr:rowOff>248040</xdr:rowOff>
    </xdr:from>
    <xdr:to>
      <xdr:col>2</xdr:col>
      <xdr:colOff>43920</xdr:colOff>
      <xdr:row>8</xdr:row>
      <xdr:rowOff>248400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3840120" y="1887480"/>
          <a:ext cx="16920" cy="360"/>
        </a:xfrm>
        <a:prstGeom prst="rightBrace">
          <a:avLst>
            <a:gd name="adj1" fmla="val -214748364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K48"/>
  <sheetViews>
    <sheetView tabSelected="1" topLeftCell="A13" zoomScale="88" zoomScaleNormal="88" workbookViewId="0">
      <selection activeCell="N18" sqref="N18"/>
    </sheetView>
  </sheetViews>
  <sheetFormatPr defaultRowHeight="14.25" x14ac:dyDescent="0.2"/>
  <cols>
    <col min="1" max="1" width="7.28515625" style="1" customWidth="1"/>
    <col min="2" max="2" width="6.5703125" style="1" customWidth="1"/>
    <col min="3" max="3" width="31.140625" style="1" customWidth="1"/>
    <col min="4" max="4" width="9.28515625" style="1" customWidth="1"/>
    <col min="5" max="5" width="11.85546875" style="1" customWidth="1"/>
    <col min="6" max="6" width="10.5703125" style="1" customWidth="1"/>
    <col min="7" max="7" width="11" style="1" customWidth="1"/>
    <col min="8" max="8" width="11.42578125" style="1" customWidth="1"/>
    <col min="9" max="9" width="11" style="1" customWidth="1"/>
    <col min="10" max="10" width="12" style="1" customWidth="1"/>
    <col min="11" max="12" width="11.85546875" style="1" customWidth="1"/>
    <col min="13" max="1025" width="8.85546875" style="1" customWidth="1"/>
  </cols>
  <sheetData>
    <row r="1" spans="1:1024" ht="15" x14ac:dyDescent="0.25">
      <c r="A1" s="2" t="s">
        <v>0</v>
      </c>
      <c r="B1" s="2"/>
      <c r="C1" s="2"/>
      <c r="D1" s="3"/>
      <c r="E1"/>
      <c r="F1"/>
      <c r="G1"/>
      <c r="H1"/>
      <c r="I1"/>
      <c r="J1"/>
      <c r="K1" t="s">
        <v>349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">
      <c r="A2" s="4" t="s">
        <v>1</v>
      </c>
      <c r="B2"/>
      <c r="C2" s="4"/>
      <c r="D2" s="3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" x14ac:dyDescent="0.25">
      <c r="A3" s="2" t="s">
        <v>2</v>
      </c>
      <c r="B3"/>
      <c r="C3" s="5"/>
      <c r="D3" s="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" x14ac:dyDescent="0.25">
      <c r="A4" s="2"/>
      <c r="B4"/>
      <c r="C4" s="5"/>
      <c r="D4" s="3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x14ac:dyDescent="0.2">
      <c r="A5" s="162" t="s">
        <v>3</v>
      </c>
      <c r="B5" s="162"/>
      <c r="C5" s="162"/>
      <c r="D5" s="162"/>
      <c r="E5" s="162"/>
      <c r="F5" s="162"/>
      <c r="G5" s="162"/>
      <c r="H5" s="162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8" x14ac:dyDescent="0.2">
      <c r="A6" s="7" t="s">
        <v>353</v>
      </c>
      <c r="B6" s="6"/>
      <c r="C6" s="6"/>
      <c r="D6" s="6"/>
      <c r="E6" s="6"/>
      <c r="F6" s="6"/>
      <c r="G6" s="6"/>
      <c r="H6" s="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" x14ac:dyDescent="0.2">
      <c r="A7" s="8"/>
      <c r="B7" s="8"/>
      <c r="C7" s="8"/>
      <c r="D7" s="8"/>
      <c r="E7" s="8"/>
      <c r="F7" s="8"/>
      <c r="G7" s="8"/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" x14ac:dyDescent="0.25">
      <c r="A8" s="9"/>
      <c r="B8" s="9"/>
      <c r="C8" s="9"/>
      <c r="D8" s="3"/>
      <c r="E8" s="4"/>
      <c r="F8" s="10"/>
      <c r="G8" s="11"/>
      <c r="H8" s="12"/>
      <c r="I8"/>
      <c r="J8"/>
      <c r="K8"/>
      <c r="L8" s="12" t="s">
        <v>4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7.25" customHeight="1" x14ac:dyDescent="0.2">
      <c r="A9" s="163" t="s">
        <v>5</v>
      </c>
      <c r="B9" s="163"/>
      <c r="C9" s="163"/>
      <c r="D9" s="164" t="s">
        <v>6</v>
      </c>
      <c r="E9" s="165" t="s">
        <v>351</v>
      </c>
      <c r="F9" s="165"/>
      <c r="G9" s="165"/>
      <c r="H9" s="165"/>
      <c r="I9" s="165"/>
      <c r="J9" s="166" t="s">
        <v>7</v>
      </c>
      <c r="K9" s="166"/>
      <c r="L9" s="166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5.5" customHeight="1" x14ac:dyDescent="0.2">
      <c r="A10" s="163"/>
      <c r="B10" s="163"/>
      <c r="C10" s="163"/>
      <c r="D10" s="164"/>
      <c r="E10" s="13" t="s">
        <v>8</v>
      </c>
      <c r="F10" s="167" t="s">
        <v>9</v>
      </c>
      <c r="G10" s="167"/>
      <c r="H10" s="167"/>
      <c r="I10" s="167"/>
      <c r="J10" s="168">
        <v>2025</v>
      </c>
      <c r="K10" s="168">
        <v>2026</v>
      </c>
      <c r="L10" s="169">
        <v>2027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47.25" customHeight="1" thickBot="1" x14ac:dyDescent="0.25">
      <c r="A11" s="163"/>
      <c r="B11" s="163"/>
      <c r="C11" s="163"/>
      <c r="D11" s="164"/>
      <c r="E11" s="14" t="s">
        <v>10</v>
      </c>
      <c r="F11" s="15" t="s">
        <v>11</v>
      </c>
      <c r="G11" s="15" t="s">
        <v>12</v>
      </c>
      <c r="H11" s="15" t="s">
        <v>13</v>
      </c>
      <c r="I11" s="15" t="s">
        <v>14</v>
      </c>
      <c r="J11" s="168"/>
      <c r="K11" s="168"/>
      <c r="L11" s="169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35.450000000000003" customHeight="1" x14ac:dyDescent="0.2">
      <c r="A12" s="170" t="s">
        <v>15</v>
      </c>
      <c r="B12" s="170"/>
      <c r="C12" s="170"/>
      <c r="D12" s="147" t="s">
        <v>16</v>
      </c>
      <c r="E12" s="148">
        <f t="shared" ref="E12:L14" si="0">E13</f>
        <v>149022.95000000001</v>
      </c>
      <c r="F12" s="148">
        <f t="shared" si="0"/>
        <v>76227.02</v>
      </c>
      <c r="G12" s="148">
        <f t="shared" si="0"/>
        <v>13642.5</v>
      </c>
      <c r="H12" s="148">
        <f t="shared" si="0"/>
        <v>15373.43</v>
      </c>
      <c r="I12" s="148">
        <f t="shared" si="0"/>
        <v>43780</v>
      </c>
      <c r="J12" s="148">
        <f t="shared" si="0"/>
        <v>156577.63999999998</v>
      </c>
      <c r="K12" s="148">
        <f t="shared" si="0"/>
        <v>163689.60000000001</v>
      </c>
      <c r="L12" s="149">
        <f t="shared" si="0"/>
        <v>170671.3</v>
      </c>
    </row>
    <row r="13" spans="1:1024" ht="16.149999999999999" customHeight="1" x14ac:dyDescent="0.2">
      <c r="A13" s="16" t="s">
        <v>17</v>
      </c>
      <c r="B13" s="17"/>
      <c r="C13" s="18"/>
      <c r="D13" s="19" t="s">
        <v>18</v>
      </c>
      <c r="E13" s="20">
        <f t="shared" si="0"/>
        <v>149022.95000000001</v>
      </c>
      <c r="F13" s="20">
        <f t="shared" si="0"/>
        <v>76227.02</v>
      </c>
      <c r="G13" s="20">
        <f t="shared" si="0"/>
        <v>13642.5</v>
      </c>
      <c r="H13" s="20">
        <f t="shared" si="0"/>
        <v>15373.43</v>
      </c>
      <c r="I13" s="20">
        <f t="shared" si="0"/>
        <v>43780</v>
      </c>
      <c r="J13" s="20">
        <f t="shared" si="0"/>
        <v>156577.63999999998</v>
      </c>
      <c r="K13" s="20">
        <f t="shared" si="0"/>
        <v>163689.60000000001</v>
      </c>
      <c r="L13" s="150">
        <f t="shared" si="0"/>
        <v>170671.3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9.149999999999999" customHeight="1" x14ac:dyDescent="0.2">
      <c r="A14" s="21" t="s">
        <v>19</v>
      </c>
      <c r="B14" s="22"/>
      <c r="C14" s="23"/>
      <c r="D14" s="24" t="s">
        <v>20</v>
      </c>
      <c r="E14" s="20">
        <f t="shared" si="0"/>
        <v>149022.95000000001</v>
      </c>
      <c r="F14" s="20">
        <f t="shared" si="0"/>
        <v>76227.02</v>
      </c>
      <c r="G14" s="20">
        <f t="shared" si="0"/>
        <v>13642.5</v>
      </c>
      <c r="H14" s="20">
        <f t="shared" si="0"/>
        <v>15373.43</v>
      </c>
      <c r="I14" s="20">
        <f t="shared" si="0"/>
        <v>43780</v>
      </c>
      <c r="J14" s="20">
        <f t="shared" si="0"/>
        <v>156577.63999999998</v>
      </c>
      <c r="K14" s="20">
        <f t="shared" si="0"/>
        <v>163689.60000000001</v>
      </c>
      <c r="L14" s="150">
        <f t="shared" si="0"/>
        <v>170671.3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8.5" customHeight="1" x14ac:dyDescent="0.2">
      <c r="A15" s="171" t="s">
        <v>21</v>
      </c>
      <c r="B15" s="171"/>
      <c r="C15" s="171"/>
      <c r="D15" s="25" t="s">
        <v>22</v>
      </c>
      <c r="E15" s="20">
        <f>E16+E18</f>
        <v>149022.95000000001</v>
      </c>
      <c r="F15" s="20">
        <f t="shared" ref="F15:L15" si="1">F16</f>
        <v>76227.02</v>
      </c>
      <c r="G15" s="20">
        <f t="shared" si="1"/>
        <v>13642.5</v>
      </c>
      <c r="H15" s="20">
        <f t="shared" si="1"/>
        <v>15373.43</v>
      </c>
      <c r="I15" s="20">
        <f t="shared" si="1"/>
        <v>43780</v>
      </c>
      <c r="J15" s="20">
        <f t="shared" si="1"/>
        <v>156577.63999999998</v>
      </c>
      <c r="K15" s="20">
        <f t="shared" si="1"/>
        <v>163689.60000000001</v>
      </c>
      <c r="L15" s="150">
        <f t="shared" si="1"/>
        <v>170671.3</v>
      </c>
    </row>
    <row r="16" spans="1:1024" ht="39" customHeight="1" x14ac:dyDescent="0.2">
      <c r="A16" s="172" t="s">
        <v>23</v>
      </c>
      <c r="B16" s="172"/>
      <c r="C16" s="172"/>
      <c r="D16" s="26" t="s">
        <v>24</v>
      </c>
      <c r="E16" s="20">
        <f t="shared" ref="E16:L16" si="2">SUM(E17:E17)</f>
        <v>149022.95000000001</v>
      </c>
      <c r="F16" s="20">
        <f t="shared" si="2"/>
        <v>76227.02</v>
      </c>
      <c r="G16" s="20">
        <f t="shared" si="2"/>
        <v>13642.5</v>
      </c>
      <c r="H16" s="20">
        <f t="shared" si="2"/>
        <v>15373.43</v>
      </c>
      <c r="I16" s="20">
        <f t="shared" si="2"/>
        <v>43780</v>
      </c>
      <c r="J16" s="20">
        <f t="shared" si="2"/>
        <v>156577.63999999998</v>
      </c>
      <c r="K16" s="20">
        <f t="shared" si="2"/>
        <v>163689.60000000001</v>
      </c>
      <c r="L16" s="150">
        <f t="shared" si="2"/>
        <v>170671.3</v>
      </c>
    </row>
    <row r="17" spans="1:1024" ht="18" customHeight="1" x14ac:dyDescent="0.2">
      <c r="A17" s="27"/>
      <c r="B17" s="23" t="s">
        <v>25</v>
      </c>
      <c r="C17" s="23"/>
      <c r="D17" s="28" t="s">
        <v>26</v>
      </c>
      <c r="E17" s="20">
        <f>I17+H17+G17+F17</f>
        <v>149022.95000000001</v>
      </c>
      <c r="F17" s="20">
        <f t="shared" ref="F17:L17" si="3">F27</f>
        <v>76227.02</v>
      </c>
      <c r="G17" s="20">
        <f t="shared" si="3"/>
        <v>13642.5</v>
      </c>
      <c r="H17" s="20">
        <f t="shared" si="3"/>
        <v>15373.43</v>
      </c>
      <c r="I17" s="20">
        <f t="shared" si="3"/>
        <v>43780</v>
      </c>
      <c r="J17" s="20">
        <f t="shared" si="3"/>
        <v>156577.63999999998</v>
      </c>
      <c r="K17" s="20">
        <f t="shared" si="3"/>
        <v>163689.60000000001</v>
      </c>
      <c r="L17" s="150">
        <f t="shared" si="3"/>
        <v>170671.3</v>
      </c>
    </row>
    <row r="18" spans="1:1024" ht="27.6" customHeight="1" x14ac:dyDescent="0.2">
      <c r="A18" s="172" t="s">
        <v>27</v>
      </c>
      <c r="B18" s="172"/>
      <c r="C18" s="172"/>
      <c r="D18" s="28" t="s">
        <v>28</v>
      </c>
      <c r="E18" s="20">
        <f t="shared" ref="E18:L18" si="4">E20+E21</f>
        <v>0</v>
      </c>
      <c r="F18" s="20">
        <f t="shared" si="4"/>
        <v>0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0</v>
      </c>
      <c r="L18" s="150">
        <f t="shared" si="4"/>
        <v>0</v>
      </c>
    </row>
    <row r="19" spans="1:1024" ht="19.149999999999999" customHeight="1" x14ac:dyDescent="0.2">
      <c r="A19" s="21"/>
      <c r="B19" s="23" t="s">
        <v>29</v>
      </c>
      <c r="C19" s="23"/>
      <c r="D19" s="28" t="s">
        <v>30</v>
      </c>
      <c r="E19" s="20" t="s">
        <v>31</v>
      </c>
      <c r="F19" s="20" t="s">
        <v>31</v>
      </c>
      <c r="G19" s="20" t="s">
        <v>31</v>
      </c>
      <c r="H19" s="20" t="s">
        <v>31</v>
      </c>
      <c r="I19" s="20" t="s">
        <v>31</v>
      </c>
      <c r="J19" s="20" t="s">
        <v>31</v>
      </c>
      <c r="K19" s="20" t="s">
        <v>31</v>
      </c>
      <c r="L19" s="150" t="s">
        <v>31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8.9" customHeight="1" x14ac:dyDescent="0.2">
      <c r="A20" s="21"/>
      <c r="B20" s="173" t="s">
        <v>32</v>
      </c>
      <c r="C20" s="173"/>
      <c r="D20" s="28" t="s">
        <v>33</v>
      </c>
      <c r="E20" s="20">
        <f t="shared" ref="E20:L20" si="5">E30</f>
        <v>-1045.95</v>
      </c>
      <c r="F20" s="20">
        <f t="shared" si="5"/>
        <v>-246.71</v>
      </c>
      <c r="G20" s="20">
        <f t="shared" si="5"/>
        <v>0</v>
      </c>
      <c r="H20" s="20">
        <f t="shared" si="5"/>
        <v>-799.24</v>
      </c>
      <c r="I20" s="20">
        <f t="shared" si="5"/>
        <v>0</v>
      </c>
      <c r="J20" s="20">
        <f t="shared" si="5"/>
        <v>-150</v>
      </c>
      <c r="K20" s="20">
        <f t="shared" si="5"/>
        <v>-150</v>
      </c>
      <c r="L20" s="150">
        <f t="shared" si="5"/>
        <v>-150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9.149999999999999" customHeight="1" thickBot="1" x14ac:dyDescent="0.25">
      <c r="A21" s="21"/>
      <c r="B21" s="23" t="s">
        <v>34</v>
      </c>
      <c r="C21" s="23"/>
      <c r="D21" s="28" t="s">
        <v>35</v>
      </c>
      <c r="E21" s="20">
        <f t="shared" ref="E21:L21" si="6">E36</f>
        <v>1045.95</v>
      </c>
      <c r="F21" s="20">
        <f t="shared" si="6"/>
        <v>246.71</v>
      </c>
      <c r="G21" s="20">
        <f t="shared" si="6"/>
        <v>0</v>
      </c>
      <c r="H21" s="20">
        <f t="shared" si="6"/>
        <v>799.24</v>
      </c>
      <c r="I21" s="20">
        <f t="shared" si="6"/>
        <v>0</v>
      </c>
      <c r="J21" s="20">
        <f t="shared" si="6"/>
        <v>150</v>
      </c>
      <c r="K21" s="20">
        <f t="shared" si="6"/>
        <v>150</v>
      </c>
      <c r="L21" s="150">
        <f t="shared" si="6"/>
        <v>150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s="32" customFormat="1" ht="33" customHeight="1" thickTop="1" thickBot="1" x14ac:dyDescent="0.3">
      <c r="A22" s="175" t="s">
        <v>36</v>
      </c>
      <c r="B22" s="175"/>
      <c r="C22" s="175"/>
      <c r="D22" s="30" t="s">
        <v>37</v>
      </c>
      <c r="E22" s="31">
        <f t="shared" ref="E22:L24" si="7">E23</f>
        <v>147977</v>
      </c>
      <c r="F22" s="31">
        <f t="shared" si="7"/>
        <v>75980.31</v>
      </c>
      <c r="G22" s="31">
        <f t="shared" si="7"/>
        <v>13642.5</v>
      </c>
      <c r="H22" s="31">
        <f t="shared" si="7"/>
        <v>15373.43</v>
      </c>
      <c r="I22" s="31">
        <f t="shared" si="7"/>
        <v>43780</v>
      </c>
      <c r="J22" s="31">
        <f t="shared" si="7"/>
        <v>156427.63999999998</v>
      </c>
      <c r="K22" s="31">
        <f t="shared" si="7"/>
        <v>163539.6</v>
      </c>
      <c r="L22" s="151">
        <f t="shared" si="7"/>
        <v>170521.3</v>
      </c>
    </row>
    <row r="23" spans="1:1024" ht="18.600000000000001" customHeight="1" thickTop="1" thickBot="1" x14ac:dyDescent="0.25">
      <c r="A23" s="33" t="s">
        <v>17</v>
      </c>
      <c r="B23" s="34"/>
      <c r="C23" s="35"/>
      <c r="D23" s="28" t="s">
        <v>18</v>
      </c>
      <c r="E23" s="36">
        <f t="shared" si="7"/>
        <v>147977</v>
      </c>
      <c r="F23" s="36">
        <f t="shared" si="7"/>
        <v>75980.31</v>
      </c>
      <c r="G23" s="36">
        <f t="shared" si="7"/>
        <v>13642.5</v>
      </c>
      <c r="H23" s="36">
        <f t="shared" si="7"/>
        <v>15373.43</v>
      </c>
      <c r="I23" s="36">
        <f t="shared" si="7"/>
        <v>43780</v>
      </c>
      <c r="J23" s="36">
        <f t="shared" si="7"/>
        <v>156427.63999999998</v>
      </c>
      <c r="K23" s="36">
        <f t="shared" si="7"/>
        <v>163539.6</v>
      </c>
      <c r="L23" s="152">
        <f t="shared" si="7"/>
        <v>170521.3</v>
      </c>
    </row>
    <row r="24" spans="1:1024" ht="18.600000000000001" customHeight="1" thickTop="1" thickBot="1" x14ac:dyDescent="0.25">
      <c r="A24" s="21" t="s">
        <v>19</v>
      </c>
      <c r="B24" s="22"/>
      <c r="C24" s="23"/>
      <c r="D24" s="24" t="s">
        <v>20</v>
      </c>
      <c r="E24" s="36">
        <f t="shared" si="7"/>
        <v>147977</v>
      </c>
      <c r="F24" s="36">
        <f t="shared" si="7"/>
        <v>75980.31</v>
      </c>
      <c r="G24" s="36">
        <f t="shared" si="7"/>
        <v>13642.5</v>
      </c>
      <c r="H24" s="36">
        <f t="shared" si="7"/>
        <v>15373.43</v>
      </c>
      <c r="I24" s="36">
        <f t="shared" si="7"/>
        <v>43780</v>
      </c>
      <c r="J24" s="36">
        <f t="shared" si="7"/>
        <v>156427.63999999998</v>
      </c>
      <c r="K24" s="36">
        <f t="shared" si="7"/>
        <v>163539.6</v>
      </c>
      <c r="L24" s="152">
        <f t="shared" si="7"/>
        <v>170521.3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5.15" customHeight="1" thickTop="1" thickBot="1" x14ac:dyDescent="0.25">
      <c r="A25" s="171" t="s">
        <v>21</v>
      </c>
      <c r="B25" s="171"/>
      <c r="C25" s="171"/>
      <c r="D25" s="25" t="s">
        <v>22</v>
      </c>
      <c r="E25" s="36">
        <f t="shared" ref="E25:L25" si="8">E26+E28</f>
        <v>147977</v>
      </c>
      <c r="F25" s="36">
        <f t="shared" si="8"/>
        <v>75980.31</v>
      </c>
      <c r="G25" s="36">
        <f t="shared" si="8"/>
        <v>13642.5</v>
      </c>
      <c r="H25" s="36">
        <f t="shared" si="8"/>
        <v>15373.43</v>
      </c>
      <c r="I25" s="36">
        <f t="shared" si="8"/>
        <v>43780</v>
      </c>
      <c r="J25" s="36">
        <f t="shared" si="8"/>
        <v>156427.63999999998</v>
      </c>
      <c r="K25" s="36">
        <f t="shared" si="8"/>
        <v>163539.6</v>
      </c>
      <c r="L25" s="152">
        <f t="shared" si="8"/>
        <v>170521.3</v>
      </c>
    </row>
    <row r="26" spans="1:1024" ht="44.25" customHeight="1" thickTop="1" thickBot="1" x14ac:dyDescent="0.25">
      <c r="A26" s="172" t="s">
        <v>38</v>
      </c>
      <c r="B26" s="172"/>
      <c r="C26" s="172"/>
      <c r="D26" s="26" t="s">
        <v>24</v>
      </c>
      <c r="E26" s="37">
        <f t="shared" ref="E26:L26" si="9">E27</f>
        <v>149022.95000000001</v>
      </c>
      <c r="F26" s="37">
        <f t="shared" si="9"/>
        <v>76227.02</v>
      </c>
      <c r="G26" s="37">
        <f t="shared" si="9"/>
        <v>13642.5</v>
      </c>
      <c r="H26" s="37">
        <f t="shared" si="9"/>
        <v>15373.43</v>
      </c>
      <c r="I26" s="37">
        <f t="shared" si="9"/>
        <v>43780</v>
      </c>
      <c r="J26" s="37">
        <f t="shared" si="9"/>
        <v>156577.63999999998</v>
      </c>
      <c r="K26" s="37">
        <f t="shared" si="9"/>
        <v>163689.60000000001</v>
      </c>
      <c r="L26" s="153">
        <f t="shared" si="9"/>
        <v>170671.3</v>
      </c>
    </row>
    <row r="27" spans="1:1024" ht="18.600000000000001" customHeight="1" thickTop="1" thickBot="1" x14ac:dyDescent="0.25">
      <c r="A27" s="27"/>
      <c r="B27" s="23" t="s">
        <v>25</v>
      </c>
      <c r="C27" s="23"/>
      <c r="D27" s="28" t="s">
        <v>26</v>
      </c>
      <c r="E27" s="36">
        <f>F27+G27+H27+I27</f>
        <v>149022.95000000001</v>
      </c>
      <c r="F27" s="36">
        <f>'detalierea cheltuielilor'!F11</f>
        <v>76227.02</v>
      </c>
      <c r="G27" s="36">
        <f>'detalierea cheltuielilor'!G11</f>
        <v>13642.5</v>
      </c>
      <c r="H27" s="36">
        <f>'detalierea cheltuielilor'!H11</f>
        <v>15373.43</v>
      </c>
      <c r="I27" s="36">
        <f>'detalierea cheltuielilor'!I11</f>
        <v>43780</v>
      </c>
      <c r="J27" s="36">
        <f>'detalierea cheltuielilor'!J11</f>
        <v>156577.63999999998</v>
      </c>
      <c r="K27" s="36">
        <f>'detalierea cheltuielilor'!K11</f>
        <v>163689.60000000001</v>
      </c>
      <c r="L27" s="152">
        <f>'detalierea cheltuielilor'!L11</f>
        <v>170671.3</v>
      </c>
    </row>
    <row r="28" spans="1:1024" ht="27" customHeight="1" thickTop="1" thickBot="1" x14ac:dyDescent="0.25">
      <c r="A28" s="171" t="s">
        <v>39</v>
      </c>
      <c r="B28" s="171"/>
      <c r="C28" s="171"/>
      <c r="D28" s="28" t="s">
        <v>28</v>
      </c>
      <c r="E28" s="38">
        <f>E30</f>
        <v>-1045.95</v>
      </c>
      <c r="F28" s="38">
        <f>F30</f>
        <v>-246.71</v>
      </c>
      <c r="G28" s="38">
        <f>G30</f>
        <v>0</v>
      </c>
      <c r="H28" s="38"/>
      <c r="I28" s="38"/>
      <c r="J28" s="38">
        <f>J30</f>
        <v>-150</v>
      </c>
      <c r="K28" s="38">
        <f>K30</f>
        <v>-150</v>
      </c>
      <c r="L28" s="154">
        <f>L30</f>
        <v>-150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8.600000000000001" customHeight="1" thickTop="1" thickBot="1" x14ac:dyDescent="0.25">
      <c r="A29" s="21"/>
      <c r="B29" s="23" t="s">
        <v>29</v>
      </c>
      <c r="C29" s="23"/>
      <c r="D29" s="28" t="s">
        <v>30</v>
      </c>
      <c r="E29" s="39" t="s">
        <v>31</v>
      </c>
      <c r="F29" s="39" t="s">
        <v>31</v>
      </c>
      <c r="G29" s="39" t="s">
        <v>31</v>
      </c>
      <c r="H29" s="39" t="s">
        <v>31</v>
      </c>
      <c r="I29" s="39" t="s">
        <v>31</v>
      </c>
      <c r="J29" s="39" t="s">
        <v>31</v>
      </c>
      <c r="K29" s="39" t="s">
        <v>31</v>
      </c>
      <c r="L29" s="155" t="s">
        <v>31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30.6" customHeight="1" thickTop="1" thickBot="1" x14ac:dyDescent="0.25">
      <c r="A30" s="21"/>
      <c r="B30" s="173" t="s">
        <v>40</v>
      </c>
      <c r="C30" s="173"/>
      <c r="D30" s="28" t="s">
        <v>33</v>
      </c>
      <c r="E30" s="40">
        <f>F30+G30+H30+I30</f>
        <v>-1045.95</v>
      </c>
      <c r="F30" s="40">
        <f>-'detalierea cheltuielilor'!F50</f>
        <v>-246.71</v>
      </c>
      <c r="G30" s="40">
        <f>-'detalierea cheltuielilor'!G50</f>
        <v>0</v>
      </c>
      <c r="H30" s="40">
        <f>-'detalierea cheltuielilor'!H50</f>
        <v>-799.24</v>
      </c>
      <c r="I30" s="40">
        <f>-'detalierea cheltuielilor'!I50</f>
        <v>0</v>
      </c>
      <c r="J30" s="40">
        <f>-'detalierea cheltuielilor'!J50</f>
        <v>-150</v>
      </c>
      <c r="K30" s="40">
        <f>-'detalierea cheltuielilor'!K50</f>
        <v>-150</v>
      </c>
      <c r="L30" s="156">
        <f>-'detalierea cheltuielilor'!L50</f>
        <v>-150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32" customFormat="1" ht="36.6" customHeight="1" thickTop="1" thickBot="1" x14ac:dyDescent="0.3">
      <c r="A31" s="174" t="s">
        <v>41</v>
      </c>
      <c r="B31" s="174"/>
      <c r="C31" s="174"/>
      <c r="D31" s="30" t="s">
        <v>42</v>
      </c>
      <c r="E31" s="41">
        <f t="shared" ref="E31:L31" si="10">E32</f>
        <v>1045.95</v>
      </c>
      <c r="F31" s="41">
        <f t="shared" si="10"/>
        <v>246.71</v>
      </c>
      <c r="G31" s="41">
        <f t="shared" si="10"/>
        <v>0</v>
      </c>
      <c r="H31" s="41">
        <f t="shared" si="10"/>
        <v>0</v>
      </c>
      <c r="I31" s="41">
        <f t="shared" si="10"/>
        <v>0</v>
      </c>
      <c r="J31" s="41">
        <f t="shared" si="10"/>
        <v>150</v>
      </c>
      <c r="K31" s="41">
        <f t="shared" si="10"/>
        <v>150</v>
      </c>
      <c r="L31" s="157">
        <f t="shared" si="10"/>
        <v>150</v>
      </c>
    </row>
    <row r="32" spans="1:1024" ht="13.9" customHeight="1" thickTop="1" thickBot="1" x14ac:dyDescent="0.25">
      <c r="A32" s="33" t="s">
        <v>43</v>
      </c>
      <c r="B32" s="34"/>
      <c r="C32" s="35"/>
      <c r="D32" s="28" t="s">
        <v>18</v>
      </c>
      <c r="E32" s="38">
        <f t="shared" ref="E32:G35" si="11">E33</f>
        <v>1045.95</v>
      </c>
      <c r="F32" s="38">
        <f t="shared" si="11"/>
        <v>246.71</v>
      </c>
      <c r="G32" s="38">
        <f t="shared" si="11"/>
        <v>0</v>
      </c>
      <c r="H32" s="38"/>
      <c r="I32" s="38"/>
      <c r="J32" s="38">
        <f t="shared" ref="J32:L35" si="12">J33</f>
        <v>150</v>
      </c>
      <c r="K32" s="38">
        <f t="shared" si="12"/>
        <v>150</v>
      </c>
      <c r="L32" s="154">
        <f t="shared" si="12"/>
        <v>150</v>
      </c>
    </row>
    <row r="33" spans="1:1024" ht="14.45" customHeight="1" thickTop="1" thickBot="1" x14ac:dyDescent="0.25">
      <c r="A33" s="21" t="s">
        <v>44</v>
      </c>
      <c r="B33" s="22"/>
      <c r="C33" s="23"/>
      <c r="D33" s="24" t="s">
        <v>20</v>
      </c>
      <c r="E33" s="38">
        <f t="shared" si="11"/>
        <v>1045.95</v>
      </c>
      <c r="F33" s="38">
        <f t="shared" si="11"/>
        <v>246.71</v>
      </c>
      <c r="G33" s="38">
        <f t="shared" si="11"/>
        <v>0</v>
      </c>
      <c r="H33" s="38"/>
      <c r="I33" s="38"/>
      <c r="J33" s="38">
        <f t="shared" si="12"/>
        <v>150</v>
      </c>
      <c r="K33" s="38">
        <f t="shared" si="12"/>
        <v>150</v>
      </c>
      <c r="L33" s="154">
        <f t="shared" si="12"/>
        <v>150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8.600000000000001" customHeight="1" thickTop="1" thickBot="1" x14ac:dyDescent="0.25">
      <c r="A34" s="21" t="s">
        <v>45</v>
      </c>
      <c r="B34" s="23"/>
      <c r="C34" s="23"/>
      <c r="D34" s="25" t="s">
        <v>22</v>
      </c>
      <c r="E34" s="38">
        <f t="shared" si="11"/>
        <v>1045.95</v>
      </c>
      <c r="F34" s="38">
        <f t="shared" si="11"/>
        <v>246.71</v>
      </c>
      <c r="G34" s="38">
        <f t="shared" si="11"/>
        <v>0</v>
      </c>
      <c r="H34" s="38"/>
      <c r="I34" s="38"/>
      <c r="J34" s="38">
        <f t="shared" si="12"/>
        <v>150</v>
      </c>
      <c r="K34" s="38">
        <f t="shared" si="12"/>
        <v>150</v>
      </c>
      <c r="L34" s="154">
        <f t="shared" si="12"/>
        <v>150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8.600000000000001" customHeight="1" thickTop="1" thickBot="1" x14ac:dyDescent="0.25">
      <c r="A35" s="21" t="s">
        <v>46</v>
      </c>
      <c r="B35" s="25"/>
      <c r="C35" s="25"/>
      <c r="D35" s="28" t="s">
        <v>28</v>
      </c>
      <c r="E35" s="40">
        <f t="shared" si="11"/>
        <v>1045.95</v>
      </c>
      <c r="F35" s="40">
        <f t="shared" si="11"/>
        <v>246.71</v>
      </c>
      <c r="G35" s="40">
        <f t="shared" si="11"/>
        <v>0</v>
      </c>
      <c r="H35" s="40"/>
      <c r="I35" s="40"/>
      <c r="J35" s="40">
        <f t="shared" si="12"/>
        <v>150</v>
      </c>
      <c r="K35" s="40">
        <f t="shared" si="12"/>
        <v>150</v>
      </c>
      <c r="L35" s="156">
        <f t="shared" si="12"/>
        <v>150</v>
      </c>
    </row>
    <row r="36" spans="1:1024" ht="16.149999999999999" customHeight="1" thickTop="1" thickBot="1" x14ac:dyDescent="0.25">
      <c r="A36" s="158"/>
      <c r="B36" s="143" t="s">
        <v>34</v>
      </c>
      <c r="C36" s="143"/>
      <c r="D36" s="159" t="s">
        <v>35</v>
      </c>
      <c r="E36" s="160">
        <f>F36+G36+H36+I36</f>
        <v>1045.95</v>
      </c>
      <c r="F36" s="160">
        <f>'detalierea cheltuielilor'!F50</f>
        <v>246.71</v>
      </c>
      <c r="G36" s="160">
        <f>'detalierea cheltuielilor'!G50</f>
        <v>0</v>
      </c>
      <c r="H36" s="160">
        <f>'detalierea cheltuielilor'!H50</f>
        <v>799.24</v>
      </c>
      <c r="I36" s="160">
        <f>'detalierea cheltuielilor'!I50</f>
        <v>0</v>
      </c>
      <c r="J36" s="160">
        <f>'detalierea cheltuielilor'!J50</f>
        <v>150</v>
      </c>
      <c r="K36" s="160">
        <f>'detalierea cheltuielilor'!K50</f>
        <v>150</v>
      </c>
      <c r="L36" s="161">
        <f>'detalierea cheltuielilor'!L50</f>
        <v>150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02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024" x14ac:dyDescent="0.2">
      <c r="A39" s="4"/>
      <c r="B39" s="43" t="s">
        <v>47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024" x14ac:dyDescent="0.2">
      <c r="A40" s="43"/>
      <c r="B40" s="43"/>
      <c r="C40" s="43" t="s">
        <v>48</v>
      </c>
      <c r="D40" s="44"/>
      <c r="E40" s="45"/>
      <c r="F40" s="45"/>
      <c r="G40" s="45"/>
      <c r="H40" s="43"/>
      <c r="I40" s="4"/>
      <c r="J40" s="4"/>
      <c r="K40" s="4"/>
      <c r="L40" s="4"/>
    </row>
    <row r="41" spans="1:1024" x14ac:dyDescent="0.2">
      <c r="A41" s="43"/>
      <c r="B41" s="43"/>
      <c r="C41" s="46" t="s">
        <v>49</v>
      </c>
      <c r="D41" s="44"/>
      <c r="E41" s="45"/>
      <c r="F41" s="45"/>
      <c r="G41" s="45"/>
      <c r="H41" s="43"/>
      <c r="I41" s="4"/>
      <c r="J41" s="4"/>
      <c r="K41" s="4"/>
      <c r="L41" s="4"/>
    </row>
    <row r="42" spans="1:1024" x14ac:dyDescent="0.2">
      <c r="A42" s="43"/>
      <c r="B42" s="43"/>
      <c r="C42" s="46" t="s">
        <v>50</v>
      </c>
      <c r="D42" s="46"/>
      <c r="E42" s="46"/>
      <c r="F42" s="46"/>
      <c r="G42" s="46"/>
      <c r="H42" s="46"/>
      <c r="I42" s="46"/>
      <c r="J42" s="46"/>
      <c r="K42" s="4"/>
      <c r="L42" s="4"/>
    </row>
    <row r="43" spans="1:1024" x14ac:dyDescent="0.2">
      <c r="A43" s="43"/>
      <c r="B43" s="43"/>
      <c r="C43" s="46" t="s">
        <v>51</v>
      </c>
      <c r="D43" s="47"/>
      <c r="E43" s="46"/>
      <c r="F43" s="46"/>
      <c r="G43" s="46"/>
      <c r="H43" s="46"/>
      <c r="I43" s="46"/>
      <c r="J43" s="46"/>
      <c r="K43" s="4"/>
      <c r="L43" s="4"/>
    </row>
    <row r="44" spans="1:1024" x14ac:dyDescent="0.2">
      <c r="A44" s="43"/>
      <c r="B44" s="43"/>
      <c r="C44" s="46" t="s">
        <v>52</v>
      </c>
      <c r="D44" s="47"/>
      <c r="E44" s="46"/>
      <c r="F44" s="46"/>
      <c r="G44" s="46"/>
      <c r="H44" s="46"/>
      <c r="I44" s="46"/>
      <c r="J44" s="46"/>
    </row>
    <row r="45" spans="1:1024" x14ac:dyDescent="0.2">
      <c r="A45" s="43"/>
      <c r="B45" s="43"/>
      <c r="C45" s="43"/>
      <c r="D45" s="44"/>
      <c r="E45" s="45"/>
      <c r="F45" s="45"/>
      <c r="G45" s="45"/>
      <c r="H45" s="43"/>
      <c r="I45" s="4"/>
      <c r="J45" s="4"/>
    </row>
    <row r="46" spans="1:1024" x14ac:dyDescent="0.2">
      <c r="C46" s="43"/>
      <c r="D46" s="44"/>
      <c r="E46" s="45"/>
      <c r="F46" s="45"/>
      <c r="G46" s="45"/>
      <c r="H46" s="43"/>
      <c r="I46" s="4"/>
      <c r="J46" s="4"/>
    </row>
    <row r="47" spans="1:1024" x14ac:dyDescent="0.2">
      <c r="C47" s="46"/>
      <c r="D47" s="46"/>
      <c r="E47" s="43"/>
      <c r="F47" s="48" t="s">
        <v>53</v>
      </c>
      <c r="G47" s="43"/>
      <c r="H47" s="43"/>
    </row>
    <row r="48" spans="1:1024" x14ac:dyDescent="0.2">
      <c r="C48" s="49"/>
      <c r="D48" s="43"/>
      <c r="E48" s="43"/>
      <c r="F48" s="50" t="s">
        <v>54</v>
      </c>
      <c r="G48" s="43"/>
      <c r="H48" s="43"/>
    </row>
  </sheetData>
  <mergeCells count="20">
    <mergeCell ref="A31:C31"/>
    <mergeCell ref="A22:C22"/>
    <mergeCell ref="A25:C25"/>
    <mergeCell ref="A26:C26"/>
    <mergeCell ref="A28:C28"/>
    <mergeCell ref="B30:C30"/>
    <mergeCell ref="A12:C12"/>
    <mergeCell ref="A15:C15"/>
    <mergeCell ref="A16:C16"/>
    <mergeCell ref="A18:C18"/>
    <mergeCell ref="B20:C20"/>
    <mergeCell ref="A5:H5"/>
    <mergeCell ref="A9:C11"/>
    <mergeCell ref="D9:D11"/>
    <mergeCell ref="E9:I9"/>
    <mergeCell ref="J9:L9"/>
    <mergeCell ref="F10:I10"/>
    <mergeCell ref="J10:J11"/>
    <mergeCell ref="K10:K11"/>
    <mergeCell ref="L10:L11"/>
  </mergeCells>
  <printOptions horizontalCentered="1"/>
  <pageMargins left="0" right="0" top="0.47244094488188981" bottom="0.23622047244094491" header="0" footer="0"/>
  <pageSetup paperSize="9" firstPageNumber="0" orientation="landscape" horizontalDpi="300" verticalDpi="3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K332"/>
  <sheetViews>
    <sheetView topLeftCell="A247" zoomScaleNormal="100" workbookViewId="0">
      <selection activeCell="M10" sqref="M10:M11"/>
    </sheetView>
  </sheetViews>
  <sheetFormatPr defaultRowHeight="14.25" x14ac:dyDescent="0.2"/>
  <cols>
    <col min="1" max="1" width="7.28515625" style="1" customWidth="1"/>
    <col min="2" max="2" width="6.5703125" style="1" customWidth="1"/>
    <col min="3" max="3" width="53.85546875" style="1" customWidth="1"/>
    <col min="4" max="4" width="12.140625" style="1" customWidth="1"/>
    <col min="5" max="5" width="10.42578125" style="1" customWidth="1"/>
    <col min="6" max="6" width="13.140625" style="1" customWidth="1"/>
    <col min="7" max="7" width="10.140625" style="1" customWidth="1"/>
    <col min="8" max="8" width="9.85546875" style="1" customWidth="1"/>
    <col min="9" max="9" width="9.7109375" style="1" customWidth="1"/>
    <col min="10" max="10" width="8.7109375" style="1" customWidth="1"/>
    <col min="11" max="1025" width="8.85546875" style="1" customWidth="1"/>
  </cols>
  <sheetData>
    <row r="1" spans="1:1024" ht="15" x14ac:dyDescent="0.25">
      <c r="A1" s="2" t="s">
        <v>55</v>
      </c>
      <c r="B1" s="2"/>
      <c r="C1" s="2"/>
      <c r="D1" s="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">
      <c r="A2" s="4" t="s">
        <v>1</v>
      </c>
      <c r="B2"/>
      <c r="C2" s="4"/>
      <c r="D2" s="3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" x14ac:dyDescent="0.25">
      <c r="A3" s="2" t="s">
        <v>2</v>
      </c>
      <c r="B3"/>
      <c r="C3" s="5"/>
      <c r="D3" s="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" x14ac:dyDescent="0.25">
      <c r="A4" s="2"/>
      <c r="B4"/>
      <c r="C4" s="5"/>
      <c r="D4" s="3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x14ac:dyDescent="0.2">
      <c r="A5" s="162" t="s">
        <v>3</v>
      </c>
      <c r="B5" s="162"/>
      <c r="C5" s="162"/>
      <c r="D5" s="162"/>
      <c r="E5" s="162"/>
      <c r="F5" s="162"/>
      <c r="G5" s="162"/>
      <c r="H5" s="162"/>
      <c r="I5" s="16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8" x14ac:dyDescent="0.2">
      <c r="A6" s="162" t="s">
        <v>348</v>
      </c>
      <c r="B6" s="162"/>
      <c r="C6" s="162"/>
      <c r="D6" s="162"/>
      <c r="E6" s="162"/>
      <c r="F6" s="162"/>
      <c r="G6" s="162"/>
      <c r="H6" s="162"/>
      <c r="I6" s="16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" x14ac:dyDescent="0.2">
      <c r="A7" s="8"/>
      <c r="B7" s="8"/>
      <c r="C7" s="8"/>
      <c r="D7" s="8"/>
      <c r="E7" s="8"/>
      <c r="F7" s="8"/>
      <c r="G7" s="8"/>
      <c r="H7" s="8"/>
      <c r="I7" s="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" x14ac:dyDescent="0.25">
      <c r="A8" s="9"/>
      <c r="B8" s="9"/>
      <c r="C8" s="9"/>
      <c r="D8" s="3"/>
      <c r="E8" s="4"/>
      <c r="F8" s="4"/>
      <c r="G8" s="10"/>
      <c r="H8" s="11"/>
      <c r="I8" s="12"/>
      <c r="J8"/>
      <c r="K8"/>
      <c r="L8"/>
      <c r="M8" s="12" t="s">
        <v>4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6.5" customHeight="1" x14ac:dyDescent="0.2">
      <c r="A9" s="163" t="s">
        <v>5</v>
      </c>
      <c r="B9" s="163"/>
      <c r="C9" s="163"/>
      <c r="D9" s="164" t="s">
        <v>6</v>
      </c>
      <c r="E9" s="176" t="s">
        <v>347</v>
      </c>
      <c r="F9" s="176"/>
      <c r="G9" s="176"/>
      <c r="H9" s="176"/>
      <c r="I9" s="176"/>
      <c r="J9" s="176"/>
      <c r="K9" s="166" t="s">
        <v>7</v>
      </c>
      <c r="L9" s="166"/>
      <c r="M9" s="166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1" customHeight="1" x14ac:dyDescent="0.2">
      <c r="A10" s="163"/>
      <c r="B10" s="163"/>
      <c r="C10" s="163"/>
      <c r="D10" s="164"/>
      <c r="E10" s="177" t="s">
        <v>8</v>
      </c>
      <c r="F10" s="177"/>
      <c r="G10" s="178" t="s">
        <v>9</v>
      </c>
      <c r="H10" s="178"/>
      <c r="I10" s="178"/>
      <c r="J10" s="178"/>
      <c r="K10" s="168">
        <v>2022</v>
      </c>
      <c r="L10" s="168">
        <v>2023</v>
      </c>
      <c r="M10" s="169">
        <v>2024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59.25" customHeight="1" x14ac:dyDescent="0.2">
      <c r="A11" s="163"/>
      <c r="B11" s="163"/>
      <c r="C11" s="163"/>
      <c r="D11" s="164"/>
      <c r="E11" s="14" t="s">
        <v>10</v>
      </c>
      <c r="F11" s="51" t="s">
        <v>56</v>
      </c>
      <c r="G11" s="15" t="s">
        <v>11</v>
      </c>
      <c r="H11" s="15" t="s">
        <v>12</v>
      </c>
      <c r="I11" s="15" t="s">
        <v>13</v>
      </c>
      <c r="J11" s="52" t="s">
        <v>14</v>
      </c>
      <c r="K11" s="168"/>
      <c r="L11" s="168"/>
      <c r="M11" s="16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9.15" customHeight="1" x14ac:dyDescent="0.2">
      <c r="A12" s="179" t="s">
        <v>57</v>
      </c>
      <c r="B12" s="179"/>
      <c r="C12" s="179"/>
      <c r="D12" s="53" t="s">
        <v>58</v>
      </c>
      <c r="E12" s="54"/>
      <c r="F12" s="54"/>
      <c r="G12" s="54"/>
      <c r="H12" s="55"/>
      <c r="I12" s="54"/>
      <c r="J12" s="55"/>
      <c r="K12" s="54"/>
      <c r="L12" s="55"/>
      <c r="M12" s="56"/>
    </row>
    <row r="13" spans="1:1024" s="60" customFormat="1" ht="18.600000000000001" customHeight="1" x14ac:dyDescent="0.2">
      <c r="A13" s="180" t="s">
        <v>59</v>
      </c>
      <c r="B13" s="180"/>
      <c r="C13" s="180"/>
      <c r="D13" s="57" t="s">
        <v>60</v>
      </c>
      <c r="E13" s="58"/>
      <c r="F13" s="58"/>
      <c r="G13" s="58"/>
      <c r="H13" s="58"/>
      <c r="I13" s="58"/>
      <c r="J13" s="58"/>
      <c r="K13" s="58"/>
      <c r="L13" s="58"/>
      <c r="M13" s="59"/>
    </row>
    <row r="14" spans="1:1024" ht="18.600000000000001" customHeight="1" x14ac:dyDescent="0.2">
      <c r="A14" s="21" t="s">
        <v>61</v>
      </c>
      <c r="B14" s="25"/>
      <c r="C14" s="34"/>
      <c r="D14" s="61" t="s">
        <v>62</v>
      </c>
      <c r="E14" s="23"/>
      <c r="F14" s="23"/>
      <c r="G14" s="23"/>
      <c r="H14" s="23"/>
      <c r="I14" s="23"/>
      <c r="J14" s="23"/>
      <c r="K14" s="23"/>
      <c r="L14" s="23"/>
      <c r="M14" s="62"/>
    </row>
    <row r="15" spans="1:1024" ht="18.600000000000001" customHeight="1" x14ac:dyDescent="0.2">
      <c r="A15" s="63" t="s">
        <v>63</v>
      </c>
      <c r="B15" s="64"/>
      <c r="C15" s="64"/>
      <c r="D15" s="23"/>
      <c r="E15" s="23"/>
      <c r="F15" s="23"/>
      <c r="G15" s="23"/>
      <c r="H15" s="23"/>
      <c r="I15" s="23"/>
      <c r="J15" s="23"/>
      <c r="K15" s="23"/>
      <c r="L15" s="23"/>
      <c r="M15" s="62"/>
    </row>
    <row r="16" spans="1:1024" ht="18.600000000000001" customHeight="1" x14ac:dyDescent="0.2">
      <c r="A16" s="33"/>
      <c r="B16" s="23" t="s">
        <v>64</v>
      </c>
      <c r="C16" s="34"/>
      <c r="D16" s="65" t="s">
        <v>65</v>
      </c>
      <c r="E16" s="23"/>
      <c r="F16" s="23"/>
      <c r="G16" s="23"/>
      <c r="H16" s="23"/>
      <c r="I16" s="23"/>
      <c r="J16" s="23"/>
      <c r="K16" s="23"/>
      <c r="L16" s="23"/>
      <c r="M16" s="62"/>
    </row>
    <row r="17" spans="1:1024" ht="18.600000000000001" customHeight="1" x14ac:dyDescent="0.2">
      <c r="A17" s="33"/>
      <c r="B17" s="23" t="s">
        <v>66</v>
      </c>
      <c r="C17" s="34"/>
      <c r="D17" s="65" t="s">
        <v>67</v>
      </c>
      <c r="E17" s="23"/>
      <c r="F17" s="23"/>
      <c r="G17" s="23"/>
      <c r="H17" s="23"/>
      <c r="I17" s="23"/>
      <c r="J17" s="23"/>
      <c r="K17" s="23"/>
      <c r="L17" s="23"/>
      <c r="M17" s="62"/>
    </row>
    <row r="18" spans="1:1024" ht="18.600000000000001" customHeight="1" x14ac:dyDescent="0.2">
      <c r="A18" s="21" t="s">
        <v>68</v>
      </c>
      <c r="B18" s="64"/>
      <c r="C18" s="64"/>
      <c r="D18" s="25" t="s">
        <v>69</v>
      </c>
      <c r="E18" s="23"/>
      <c r="F18" s="23"/>
      <c r="G18" s="23"/>
      <c r="H18" s="23"/>
      <c r="I18" s="23"/>
      <c r="J18" s="23"/>
      <c r="K18" s="23"/>
      <c r="L18" s="23"/>
      <c r="M18" s="6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27" customHeight="1" x14ac:dyDescent="0.2">
      <c r="A19" s="171" t="s">
        <v>70</v>
      </c>
      <c r="B19" s="171"/>
      <c r="C19" s="171"/>
      <c r="D19" s="25" t="s">
        <v>71</v>
      </c>
      <c r="E19" s="23"/>
      <c r="F19" s="23"/>
      <c r="G19" s="23"/>
      <c r="H19" s="23"/>
      <c r="I19" s="23"/>
      <c r="J19" s="23"/>
      <c r="K19" s="23"/>
      <c r="L19" s="23"/>
      <c r="M19" s="6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8.9" customHeight="1" x14ac:dyDescent="0.2">
      <c r="A20" s="181" t="s">
        <v>72</v>
      </c>
      <c r="B20" s="181"/>
      <c r="C20" s="181"/>
      <c r="D20" s="61" t="s">
        <v>73</v>
      </c>
      <c r="E20" s="23"/>
      <c r="F20" s="23"/>
      <c r="G20" s="23"/>
      <c r="H20" s="23"/>
      <c r="I20" s="23"/>
      <c r="J20" s="23"/>
      <c r="K20" s="23"/>
      <c r="L20" s="23"/>
      <c r="M20" s="6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4.25" customHeight="1" x14ac:dyDescent="0.2">
      <c r="A21" s="63" t="s">
        <v>63</v>
      </c>
      <c r="B21" s="64"/>
      <c r="C21" s="64"/>
      <c r="D21" s="23"/>
      <c r="E21" s="23"/>
      <c r="F21" s="23"/>
      <c r="G21" s="23"/>
      <c r="H21" s="23"/>
      <c r="I21" s="23"/>
      <c r="J21" s="23"/>
      <c r="K21" s="23"/>
      <c r="L21" s="23"/>
      <c r="M21" s="6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8.600000000000001" customHeight="1" x14ac:dyDescent="0.2">
      <c r="A22" s="66"/>
      <c r="B22" s="28" t="s">
        <v>74</v>
      </c>
      <c r="C22" s="34"/>
      <c r="D22" s="23" t="s">
        <v>75</v>
      </c>
      <c r="E22" s="23"/>
      <c r="F22" s="23"/>
      <c r="G22" s="23"/>
      <c r="H22" s="23"/>
      <c r="I22" s="23"/>
      <c r="J22" s="23"/>
      <c r="K22" s="23"/>
      <c r="L22" s="23"/>
      <c r="M22" s="6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8.600000000000001" customHeight="1" x14ac:dyDescent="0.2">
      <c r="A23" s="66"/>
      <c r="B23" s="28"/>
      <c r="C23" s="26" t="s">
        <v>76</v>
      </c>
      <c r="D23" s="23" t="s">
        <v>77</v>
      </c>
      <c r="E23" s="23"/>
      <c r="F23" s="23"/>
      <c r="G23" s="23"/>
      <c r="H23" s="23"/>
      <c r="I23" s="23"/>
      <c r="J23" s="23"/>
      <c r="K23" s="23"/>
      <c r="L23" s="23"/>
      <c r="M23" s="6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8.600000000000001" customHeight="1" x14ac:dyDescent="0.2">
      <c r="A24" s="66"/>
      <c r="B24" s="182" t="s">
        <v>78</v>
      </c>
      <c r="C24" s="182"/>
      <c r="D24" s="23" t="s">
        <v>79</v>
      </c>
      <c r="E24" s="23"/>
      <c r="F24" s="23"/>
      <c r="G24" s="23"/>
      <c r="H24" s="23"/>
      <c r="I24" s="23"/>
      <c r="J24" s="23"/>
      <c r="K24" s="23"/>
      <c r="L24" s="23"/>
      <c r="M24" s="6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8.600000000000001" customHeight="1" x14ac:dyDescent="0.2">
      <c r="A25" s="66"/>
      <c r="B25" s="28" t="s">
        <v>80</v>
      </c>
      <c r="C25" s="34"/>
      <c r="D25" s="23" t="s">
        <v>81</v>
      </c>
      <c r="E25" s="23"/>
      <c r="F25" s="23"/>
      <c r="G25" s="23"/>
      <c r="H25" s="23"/>
      <c r="I25" s="23"/>
      <c r="J25" s="23"/>
      <c r="K25" s="23"/>
      <c r="L25" s="23"/>
      <c r="M25" s="6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60" customFormat="1" ht="31.15" customHeight="1" x14ac:dyDescent="0.2">
      <c r="A26" s="171" t="s">
        <v>82</v>
      </c>
      <c r="B26" s="171"/>
      <c r="C26" s="171"/>
      <c r="D26" s="61" t="s">
        <v>83</v>
      </c>
      <c r="E26" s="23"/>
      <c r="F26" s="23"/>
      <c r="G26" s="23"/>
      <c r="H26" s="23"/>
      <c r="I26" s="23"/>
      <c r="J26" s="23"/>
      <c r="K26" s="23"/>
      <c r="L26" s="23"/>
      <c r="M26" s="62"/>
    </row>
    <row r="27" spans="1:1024" ht="24" customHeight="1" x14ac:dyDescent="0.2">
      <c r="A27" s="171" t="s">
        <v>84</v>
      </c>
      <c r="B27" s="171"/>
      <c r="C27" s="171"/>
      <c r="D27" s="67" t="s">
        <v>85</v>
      </c>
      <c r="E27" s="23"/>
      <c r="F27" s="23"/>
      <c r="G27" s="23"/>
      <c r="H27" s="23"/>
      <c r="I27" s="23"/>
      <c r="J27" s="23"/>
      <c r="K27" s="23"/>
      <c r="L27" s="23"/>
      <c r="M27" s="62"/>
    </row>
    <row r="28" spans="1:1024" ht="12.75" customHeight="1" x14ac:dyDescent="0.2">
      <c r="A28" s="63" t="s">
        <v>63</v>
      </c>
      <c r="B28" s="64"/>
      <c r="C28" s="64"/>
      <c r="D28" s="68"/>
      <c r="E28" s="23"/>
      <c r="F28" s="23"/>
      <c r="G28" s="23"/>
      <c r="H28" s="23"/>
      <c r="I28" s="23"/>
      <c r="J28" s="23"/>
      <c r="K28" s="23"/>
      <c r="L28" s="23"/>
      <c r="M28" s="62"/>
    </row>
    <row r="29" spans="1:1024" ht="18.600000000000001" customHeight="1" x14ac:dyDescent="0.2">
      <c r="A29" s="66"/>
      <c r="B29" s="26" t="s">
        <v>86</v>
      </c>
      <c r="C29" s="29"/>
      <c r="D29" s="65" t="s">
        <v>87</v>
      </c>
      <c r="E29" s="23"/>
      <c r="F29" s="23"/>
      <c r="G29" s="23"/>
      <c r="H29" s="23"/>
      <c r="I29" s="23"/>
      <c r="J29" s="23"/>
      <c r="K29" s="23"/>
      <c r="L29" s="23"/>
      <c r="M29" s="62"/>
    </row>
    <row r="30" spans="1:1024" ht="18.600000000000001" customHeight="1" x14ac:dyDescent="0.2">
      <c r="A30" s="66"/>
      <c r="B30" s="26"/>
      <c r="C30" s="26" t="s">
        <v>88</v>
      </c>
      <c r="D30" s="65" t="s">
        <v>89</v>
      </c>
      <c r="E30" s="23"/>
      <c r="F30" s="23"/>
      <c r="G30" s="23"/>
      <c r="H30" s="23"/>
      <c r="I30" s="23"/>
      <c r="J30" s="23"/>
      <c r="K30" s="23"/>
      <c r="L30" s="23"/>
      <c r="M30" s="62"/>
    </row>
    <row r="31" spans="1:1024" ht="18.600000000000001" customHeight="1" x14ac:dyDescent="0.2">
      <c r="A31" s="66"/>
      <c r="B31" s="26"/>
      <c r="C31" s="26" t="s">
        <v>90</v>
      </c>
      <c r="D31" s="65" t="s">
        <v>91</v>
      </c>
      <c r="E31" s="23"/>
      <c r="F31" s="23"/>
      <c r="G31" s="23"/>
      <c r="H31" s="23"/>
      <c r="I31" s="23"/>
      <c r="J31" s="23"/>
      <c r="K31" s="23"/>
      <c r="L31" s="23"/>
      <c r="M31" s="62"/>
    </row>
    <row r="32" spans="1:1024" ht="18.600000000000001" customHeight="1" x14ac:dyDescent="0.2">
      <c r="A32" s="66"/>
      <c r="B32" s="26" t="s">
        <v>92</v>
      </c>
      <c r="C32" s="69"/>
      <c r="D32" s="65" t="s">
        <v>93</v>
      </c>
      <c r="E32" s="23"/>
      <c r="F32" s="23"/>
      <c r="G32" s="23"/>
      <c r="H32" s="23"/>
      <c r="I32" s="23"/>
      <c r="J32" s="23"/>
      <c r="K32" s="23"/>
      <c r="L32" s="23"/>
      <c r="M32" s="62"/>
    </row>
    <row r="33" spans="1:13" ht="18.600000000000001" customHeight="1" x14ac:dyDescent="0.2">
      <c r="A33" s="66"/>
      <c r="B33" s="26"/>
      <c r="C33" s="26" t="s">
        <v>94</v>
      </c>
      <c r="D33" s="65" t="s">
        <v>95</v>
      </c>
      <c r="E33" s="23"/>
      <c r="F33" s="23"/>
      <c r="G33" s="23"/>
      <c r="H33" s="23"/>
      <c r="I33" s="23"/>
      <c r="J33" s="23"/>
      <c r="K33" s="23"/>
      <c r="L33" s="23"/>
      <c r="M33" s="62"/>
    </row>
    <row r="34" spans="1:13" ht="18.600000000000001" customHeight="1" x14ac:dyDescent="0.2">
      <c r="A34" s="66"/>
      <c r="B34" s="26"/>
      <c r="C34" s="26" t="s">
        <v>96</v>
      </c>
      <c r="D34" s="65" t="s">
        <v>97</v>
      </c>
      <c r="E34" s="23"/>
      <c r="F34" s="23"/>
      <c r="G34" s="23"/>
      <c r="H34" s="23"/>
      <c r="I34" s="23"/>
      <c r="J34" s="23"/>
      <c r="K34" s="23"/>
      <c r="L34" s="23"/>
      <c r="M34" s="62"/>
    </row>
    <row r="35" spans="1:13" ht="18.600000000000001" customHeight="1" x14ac:dyDescent="0.2">
      <c r="A35" s="66"/>
      <c r="B35" s="26"/>
      <c r="C35" s="23" t="s">
        <v>98</v>
      </c>
      <c r="D35" s="65" t="s">
        <v>99</v>
      </c>
      <c r="E35" s="23"/>
      <c r="F35" s="23"/>
      <c r="G35" s="23"/>
      <c r="H35" s="23"/>
      <c r="I35" s="23"/>
      <c r="J35" s="23"/>
      <c r="K35" s="23"/>
      <c r="L35" s="23"/>
      <c r="M35" s="62"/>
    </row>
    <row r="36" spans="1:13" ht="18.600000000000001" customHeight="1" x14ac:dyDescent="0.2">
      <c r="A36" s="66"/>
      <c r="B36" s="26" t="s">
        <v>100</v>
      </c>
      <c r="C36" s="26"/>
      <c r="D36" s="65" t="s">
        <v>101</v>
      </c>
      <c r="E36" s="23"/>
      <c r="F36" s="23"/>
      <c r="G36" s="23"/>
      <c r="H36" s="23"/>
      <c r="I36" s="23"/>
      <c r="J36" s="23"/>
      <c r="K36" s="23"/>
      <c r="L36" s="23"/>
      <c r="M36" s="62"/>
    </row>
    <row r="37" spans="1:13" ht="18.600000000000001" customHeight="1" x14ac:dyDescent="0.2">
      <c r="A37" s="66"/>
      <c r="B37" s="26" t="s">
        <v>102</v>
      </c>
      <c r="C37" s="29"/>
      <c r="D37" s="65" t="s">
        <v>103</v>
      </c>
      <c r="E37" s="23"/>
      <c r="F37" s="23"/>
      <c r="G37" s="23"/>
      <c r="H37" s="23"/>
      <c r="I37" s="23"/>
      <c r="J37" s="23"/>
      <c r="K37" s="23"/>
      <c r="L37" s="23"/>
      <c r="M37" s="62"/>
    </row>
    <row r="38" spans="1:13" ht="18.600000000000001" customHeight="1" x14ac:dyDescent="0.2">
      <c r="A38" s="66"/>
      <c r="B38" s="26"/>
      <c r="C38" s="26" t="s">
        <v>104</v>
      </c>
      <c r="D38" s="65" t="s">
        <v>105</v>
      </c>
      <c r="E38" s="23"/>
      <c r="F38" s="23"/>
      <c r="G38" s="23"/>
      <c r="H38" s="23"/>
      <c r="I38" s="23"/>
      <c r="J38" s="23"/>
      <c r="K38" s="23"/>
      <c r="L38" s="23"/>
      <c r="M38" s="62"/>
    </row>
    <row r="39" spans="1:13" ht="18.600000000000001" customHeight="1" x14ac:dyDescent="0.2">
      <c r="A39" s="66"/>
      <c r="B39" s="26" t="s">
        <v>106</v>
      </c>
      <c r="C39" s="26"/>
      <c r="D39" s="65" t="s">
        <v>107</v>
      </c>
      <c r="E39" s="23"/>
      <c r="F39" s="23"/>
      <c r="G39" s="23"/>
      <c r="H39" s="23"/>
      <c r="I39" s="23"/>
      <c r="J39" s="23"/>
      <c r="K39" s="23"/>
      <c r="L39" s="23"/>
      <c r="M39" s="62"/>
    </row>
    <row r="40" spans="1:13" ht="18.600000000000001" customHeight="1" x14ac:dyDescent="0.2">
      <c r="A40" s="66"/>
      <c r="B40" s="26"/>
      <c r="C40" s="26" t="s">
        <v>108</v>
      </c>
      <c r="D40" s="65" t="s">
        <v>109</v>
      </c>
      <c r="E40" s="23"/>
      <c r="F40" s="23"/>
      <c r="G40" s="23"/>
      <c r="H40" s="23"/>
      <c r="I40" s="23"/>
      <c r="J40" s="23"/>
      <c r="K40" s="23"/>
      <c r="L40" s="23"/>
      <c r="M40" s="62"/>
    </row>
    <row r="41" spans="1:13" ht="18.600000000000001" customHeight="1" x14ac:dyDescent="0.2">
      <c r="A41" s="66"/>
      <c r="B41" s="26"/>
      <c r="C41" s="26" t="s">
        <v>110</v>
      </c>
      <c r="D41" s="65" t="s">
        <v>111</v>
      </c>
      <c r="E41" s="23"/>
      <c r="F41" s="23"/>
      <c r="G41" s="23"/>
      <c r="H41" s="23"/>
      <c r="I41" s="23"/>
      <c r="J41" s="23"/>
      <c r="K41" s="23"/>
      <c r="L41" s="23"/>
      <c r="M41" s="62"/>
    </row>
    <row r="42" spans="1:13" ht="18.600000000000001" customHeight="1" x14ac:dyDescent="0.2">
      <c r="A42" s="66"/>
      <c r="B42" s="23" t="s">
        <v>112</v>
      </c>
      <c r="C42" s="23"/>
      <c r="D42" s="65" t="s">
        <v>113</v>
      </c>
      <c r="E42" s="23"/>
      <c r="F42" s="23"/>
      <c r="G42" s="23"/>
      <c r="H42" s="23"/>
      <c r="I42" s="23"/>
      <c r="J42" s="23"/>
      <c r="K42" s="23"/>
      <c r="L42" s="23"/>
      <c r="M42" s="62"/>
    </row>
    <row r="43" spans="1:13" ht="18.600000000000001" customHeight="1" x14ac:dyDescent="0.2">
      <c r="A43" s="33" t="s">
        <v>114</v>
      </c>
      <c r="B43" s="23"/>
      <c r="C43" s="70"/>
      <c r="D43" s="67" t="s">
        <v>115</v>
      </c>
      <c r="E43" s="23"/>
      <c r="F43" s="23"/>
      <c r="G43" s="23"/>
      <c r="H43" s="23"/>
      <c r="I43" s="23"/>
      <c r="J43" s="23"/>
      <c r="K43" s="23"/>
      <c r="L43" s="23"/>
      <c r="M43" s="62"/>
    </row>
    <row r="44" spans="1:13" ht="18.600000000000001" customHeight="1" x14ac:dyDescent="0.2">
      <c r="A44" s="63" t="s">
        <v>63</v>
      </c>
      <c r="B44" s="64"/>
      <c r="C44" s="64"/>
      <c r="D44" s="68"/>
      <c r="E44" s="23"/>
      <c r="F44" s="23"/>
      <c r="G44" s="23"/>
      <c r="H44" s="23"/>
      <c r="I44" s="23"/>
      <c r="J44" s="23"/>
      <c r="K44" s="23"/>
      <c r="L44" s="23"/>
      <c r="M44" s="62"/>
    </row>
    <row r="45" spans="1:13" ht="27" customHeight="1" x14ac:dyDescent="0.2">
      <c r="A45" s="63"/>
      <c r="B45" s="183" t="s">
        <v>116</v>
      </c>
      <c r="C45" s="183"/>
      <c r="D45" s="68" t="s">
        <v>117</v>
      </c>
      <c r="E45" s="23"/>
      <c r="F45" s="23"/>
      <c r="G45" s="23"/>
      <c r="H45" s="23"/>
      <c r="I45" s="23"/>
      <c r="J45" s="23"/>
      <c r="K45" s="23"/>
      <c r="L45" s="23"/>
      <c r="M45" s="62"/>
    </row>
    <row r="46" spans="1:13" ht="18.600000000000001" customHeight="1" x14ac:dyDescent="0.2">
      <c r="A46" s="63"/>
      <c r="B46" s="64"/>
      <c r="C46" s="23" t="s">
        <v>118</v>
      </c>
      <c r="D46" s="68" t="s">
        <v>119</v>
      </c>
      <c r="E46" s="23"/>
      <c r="F46" s="23"/>
      <c r="G46" s="23"/>
      <c r="H46" s="23"/>
      <c r="I46" s="23"/>
      <c r="J46" s="23"/>
      <c r="K46" s="23"/>
      <c r="L46" s="23"/>
      <c r="M46" s="62"/>
    </row>
    <row r="47" spans="1:13" ht="18.600000000000001" customHeight="1" x14ac:dyDescent="0.2">
      <c r="A47" s="63"/>
      <c r="B47" s="64"/>
      <c r="C47" s="23" t="s">
        <v>120</v>
      </c>
      <c r="D47" s="68" t="s">
        <v>121</v>
      </c>
      <c r="E47" s="23"/>
      <c r="F47" s="23"/>
      <c r="G47" s="23"/>
      <c r="H47" s="23"/>
      <c r="I47" s="23"/>
      <c r="J47" s="23"/>
      <c r="K47" s="23"/>
      <c r="L47" s="23"/>
      <c r="M47" s="62"/>
    </row>
    <row r="48" spans="1:13" ht="18.600000000000001" customHeight="1" x14ac:dyDescent="0.2">
      <c r="A48" s="63"/>
      <c r="B48" s="23" t="s">
        <v>122</v>
      </c>
      <c r="C48" s="23"/>
      <c r="D48" s="68" t="s">
        <v>123</v>
      </c>
      <c r="E48" s="23"/>
      <c r="F48" s="23"/>
      <c r="G48" s="23"/>
      <c r="H48" s="23"/>
      <c r="I48" s="23"/>
      <c r="J48" s="23"/>
      <c r="K48" s="23"/>
      <c r="L48" s="23"/>
      <c r="M48" s="62"/>
    </row>
    <row r="49" spans="1:13" ht="18.600000000000001" customHeight="1" x14ac:dyDescent="0.2">
      <c r="A49" s="66"/>
      <c r="B49" s="26" t="s">
        <v>124</v>
      </c>
      <c r="C49" s="26"/>
      <c r="D49" s="68" t="s">
        <v>125</v>
      </c>
      <c r="E49" s="23"/>
      <c r="F49" s="23"/>
      <c r="G49" s="23"/>
      <c r="H49" s="23"/>
      <c r="I49" s="23"/>
      <c r="J49" s="23"/>
      <c r="K49" s="23"/>
      <c r="L49" s="23"/>
      <c r="M49" s="62"/>
    </row>
    <row r="50" spans="1:13" ht="18.600000000000001" customHeight="1" x14ac:dyDescent="0.2">
      <c r="A50" s="66"/>
      <c r="B50" s="26"/>
      <c r="C50" s="23" t="s">
        <v>126</v>
      </c>
      <c r="D50" s="68" t="s">
        <v>127</v>
      </c>
      <c r="E50" s="23"/>
      <c r="F50" s="23"/>
      <c r="G50" s="23"/>
      <c r="H50" s="23"/>
      <c r="I50" s="23"/>
      <c r="J50" s="23"/>
      <c r="K50" s="23"/>
      <c r="L50" s="23"/>
      <c r="M50" s="62"/>
    </row>
    <row r="51" spans="1:13" ht="18.600000000000001" customHeight="1" x14ac:dyDescent="0.2">
      <c r="A51" s="33" t="s">
        <v>128</v>
      </c>
      <c r="B51" s="26"/>
      <c r="C51" s="69"/>
      <c r="D51" s="67" t="s">
        <v>129</v>
      </c>
      <c r="E51" s="23"/>
      <c r="F51" s="23"/>
      <c r="G51" s="23"/>
      <c r="H51" s="23"/>
      <c r="I51" s="23"/>
      <c r="J51" s="23"/>
      <c r="K51" s="23"/>
      <c r="L51" s="23"/>
      <c r="M51" s="62"/>
    </row>
    <row r="52" spans="1:13" ht="18.600000000000001" customHeight="1" x14ac:dyDescent="0.2">
      <c r="A52" s="63" t="s">
        <v>63</v>
      </c>
      <c r="B52" s="64"/>
      <c r="C52" s="64"/>
      <c r="D52" s="68"/>
      <c r="E52" s="23"/>
      <c r="F52" s="23"/>
      <c r="G52" s="23"/>
      <c r="H52" s="23"/>
      <c r="I52" s="23"/>
      <c r="J52" s="23"/>
      <c r="K52" s="23"/>
      <c r="L52" s="23"/>
      <c r="M52" s="62"/>
    </row>
    <row r="53" spans="1:13" ht="36.75" customHeight="1" x14ac:dyDescent="0.2">
      <c r="A53" s="42"/>
      <c r="B53" s="183" t="s">
        <v>130</v>
      </c>
      <c r="C53" s="183"/>
      <c r="D53" s="68" t="s">
        <v>131</v>
      </c>
      <c r="E53" s="23"/>
      <c r="F53" s="23"/>
      <c r="G53" s="23"/>
      <c r="H53" s="23"/>
      <c r="I53" s="23"/>
      <c r="J53" s="23"/>
      <c r="K53" s="23"/>
      <c r="L53" s="23"/>
      <c r="M53" s="62"/>
    </row>
    <row r="54" spans="1:13" ht="18.600000000000001" customHeight="1" x14ac:dyDescent="0.2">
      <c r="A54" s="42"/>
      <c r="B54" s="26"/>
      <c r="C54" s="70" t="s">
        <v>132</v>
      </c>
      <c r="D54" s="68" t="s">
        <v>133</v>
      </c>
      <c r="E54" s="23"/>
      <c r="F54" s="23"/>
      <c r="G54" s="23"/>
      <c r="H54" s="23"/>
      <c r="I54" s="23"/>
      <c r="J54" s="23"/>
      <c r="K54" s="23"/>
      <c r="L54" s="23"/>
      <c r="M54" s="62"/>
    </row>
    <row r="55" spans="1:13" ht="18.600000000000001" customHeight="1" x14ac:dyDescent="0.2">
      <c r="A55" s="42"/>
      <c r="B55" s="26"/>
      <c r="C55" s="23" t="s">
        <v>134</v>
      </c>
      <c r="D55" s="68" t="s">
        <v>135</v>
      </c>
      <c r="E55" s="23"/>
      <c r="F55" s="23"/>
      <c r="G55" s="23"/>
      <c r="H55" s="23"/>
      <c r="I55" s="23"/>
      <c r="J55" s="23"/>
      <c r="K55" s="23"/>
      <c r="L55" s="23"/>
      <c r="M55" s="62"/>
    </row>
    <row r="56" spans="1:13" ht="18.600000000000001" customHeight="1" x14ac:dyDescent="0.2">
      <c r="A56" s="42"/>
      <c r="B56" s="26"/>
      <c r="C56" s="70" t="s">
        <v>136</v>
      </c>
      <c r="D56" s="68" t="s">
        <v>137</v>
      </c>
      <c r="E56" s="23"/>
      <c r="F56" s="23"/>
      <c r="G56" s="23"/>
      <c r="H56" s="23"/>
      <c r="I56" s="23"/>
      <c r="J56" s="23"/>
      <c r="K56" s="23"/>
      <c r="L56" s="23"/>
      <c r="M56" s="62"/>
    </row>
    <row r="57" spans="1:13" ht="18.600000000000001" customHeight="1" x14ac:dyDescent="0.2">
      <c r="A57" s="42"/>
      <c r="B57" s="26"/>
      <c r="C57" s="70" t="s">
        <v>138</v>
      </c>
      <c r="D57" s="68" t="s">
        <v>139</v>
      </c>
      <c r="E57" s="23"/>
      <c r="F57" s="23"/>
      <c r="G57" s="23"/>
      <c r="H57" s="23"/>
      <c r="I57" s="23"/>
      <c r="J57" s="23"/>
      <c r="K57" s="23"/>
      <c r="L57" s="23"/>
      <c r="M57" s="62"/>
    </row>
    <row r="58" spans="1:13" ht="18.600000000000001" customHeight="1" x14ac:dyDescent="0.2">
      <c r="A58" s="42"/>
      <c r="B58" s="26"/>
      <c r="C58" s="70" t="s">
        <v>140</v>
      </c>
      <c r="D58" s="68" t="s">
        <v>141</v>
      </c>
      <c r="E58" s="23"/>
      <c r="F58" s="23"/>
      <c r="G58" s="23"/>
      <c r="H58" s="23"/>
      <c r="I58" s="23"/>
      <c r="J58" s="23"/>
      <c r="K58" s="23"/>
      <c r="L58" s="23"/>
      <c r="M58" s="62"/>
    </row>
    <row r="59" spans="1:13" ht="18.600000000000001" customHeight="1" x14ac:dyDescent="0.2">
      <c r="A59" s="42"/>
      <c r="B59" s="26"/>
      <c r="C59" s="70" t="s">
        <v>142</v>
      </c>
      <c r="D59" s="68" t="s">
        <v>143</v>
      </c>
      <c r="E59" s="23"/>
      <c r="F59" s="23"/>
      <c r="G59" s="23"/>
      <c r="H59" s="23"/>
      <c r="I59" s="23"/>
      <c r="J59" s="23"/>
      <c r="K59" s="23"/>
      <c r="L59" s="23"/>
      <c r="M59" s="62"/>
    </row>
    <row r="60" spans="1:13" ht="18.600000000000001" customHeight="1" x14ac:dyDescent="0.2">
      <c r="A60" s="42"/>
      <c r="B60" s="26"/>
      <c r="C60" s="70" t="s">
        <v>144</v>
      </c>
      <c r="D60" s="68" t="s">
        <v>145</v>
      </c>
      <c r="E60" s="23"/>
      <c r="F60" s="23"/>
      <c r="G60" s="23"/>
      <c r="H60" s="23"/>
      <c r="I60" s="23"/>
      <c r="J60" s="23"/>
      <c r="K60" s="23"/>
      <c r="L60" s="23"/>
      <c r="M60" s="62"/>
    </row>
    <row r="61" spans="1:13" ht="18.600000000000001" customHeight="1" x14ac:dyDescent="0.2">
      <c r="A61" s="42"/>
      <c r="B61" s="26"/>
      <c r="C61" s="70" t="s">
        <v>146</v>
      </c>
      <c r="D61" s="68" t="s">
        <v>147</v>
      </c>
      <c r="E61" s="23"/>
      <c r="F61" s="23"/>
      <c r="G61" s="23"/>
      <c r="H61" s="23"/>
      <c r="I61" s="23"/>
      <c r="J61" s="23"/>
      <c r="K61" s="23"/>
      <c r="L61" s="23"/>
      <c r="M61" s="62"/>
    </row>
    <row r="62" spans="1:13" ht="18.600000000000001" customHeight="1" x14ac:dyDescent="0.2">
      <c r="A62" s="42"/>
      <c r="B62" s="26"/>
      <c r="C62" s="70" t="s">
        <v>148</v>
      </c>
      <c r="D62" s="68" t="s">
        <v>149</v>
      </c>
      <c r="E62" s="23"/>
      <c r="F62" s="23"/>
      <c r="G62" s="23"/>
      <c r="H62" s="23"/>
      <c r="I62" s="23"/>
      <c r="J62" s="23"/>
      <c r="K62" s="23"/>
      <c r="L62" s="23"/>
      <c r="M62" s="62"/>
    </row>
    <row r="63" spans="1:13" ht="18.600000000000001" customHeight="1" x14ac:dyDescent="0.2">
      <c r="A63" s="42"/>
      <c r="B63" s="26"/>
      <c r="C63" s="70" t="s">
        <v>150</v>
      </c>
      <c r="D63" s="68" t="s">
        <v>151</v>
      </c>
      <c r="E63" s="23"/>
      <c r="F63" s="23"/>
      <c r="G63" s="23"/>
      <c r="H63" s="23"/>
      <c r="I63" s="23"/>
      <c r="J63" s="23"/>
      <c r="K63" s="23"/>
      <c r="L63" s="23"/>
      <c r="M63" s="62"/>
    </row>
    <row r="64" spans="1:13" ht="18.600000000000001" customHeight="1" x14ac:dyDescent="0.2">
      <c r="A64" s="42"/>
      <c r="B64" s="26"/>
      <c r="C64" s="23" t="s">
        <v>152</v>
      </c>
      <c r="D64" s="68" t="s">
        <v>153</v>
      </c>
      <c r="E64" s="23"/>
      <c r="F64" s="23"/>
      <c r="G64" s="23"/>
      <c r="H64" s="23"/>
      <c r="I64" s="23"/>
      <c r="J64" s="23"/>
      <c r="K64" s="23"/>
      <c r="L64" s="23"/>
      <c r="M64" s="62"/>
    </row>
    <row r="65" spans="1:1024" ht="18.600000000000001" customHeight="1" x14ac:dyDescent="0.2">
      <c r="A65" s="42"/>
      <c r="B65" s="26" t="s">
        <v>154</v>
      </c>
      <c r="C65" s="23"/>
      <c r="D65" s="23" t="s">
        <v>155</v>
      </c>
      <c r="E65" s="23"/>
      <c r="F65" s="23"/>
      <c r="G65" s="23"/>
      <c r="H65" s="23"/>
      <c r="I65" s="23"/>
      <c r="J65" s="23"/>
      <c r="K65" s="23"/>
      <c r="L65" s="23"/>
      <c r="M65" s="62"/>
    </row>
    <row r="66" spans="1:1024" ht="18.600000000000001" customHeight="1" x14ac:dyDescent="0.2">
      <c r="A66" s="42"/>
      <c r="B66" s="26"/>
      <c r="C66" s="23" t="s">
        <v>156</v>
      </c>
      <c r="D66" s="23" t="s">
        <v>157</v>
      </c>
      <c r="E66" s="23"/>
      <c r="F66" s="23"/>
      <c r="G66" s="23"/>
      <c r="H66" s="23"/>
      <c r="I66" s="23"/>
      <c r="J66" s="23"/>
      <c r="K66" s="23"/>
      <c r="L66" s="23"/>
      <c r="M66" s="62"/>
    </row>
    <row r="67" spans="1:1024" ht="18.600000000000001" customHeight="1" x14ac:dyDescent="0.2">
      <c r="A67" s="42"/>
      <c r="B67" s="26" t="s">
        <v>158</v>
      </c>
      <c r="C67" s="69"/>
      <c r="D67" s="23" t="s">
        <v>159</v>
      </c>
      <c r="E67" s="23"/>
      <c r="F67" s="23"/>
      <c r="G67" s="23"/>
      <c r="H67" s="23"/>
      <c r="I67" s="23"/>
      <c r="J67" s="23"/>
      <c r="K67" s="23"/>
      <c r="L67" s="23"/>
      <c r="M67" s="6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33" customHeight="1" x14ac:dyDescent="0.2">
      <c r="A68" s="171" t="s">
        <v>160</v>
      </c>
      <c r="B68" s="171"/>
      <c r="C68" s="171"/>
      <c r="D68" s="67" t="s">
        <v>161</v>
      </c>
      <c r="E68" s="23"/>
      <c r="F68" s="23"/>
      <c r="G68" s="23"/>
      <c r="H68" s="23"/>
      <c r="I68" s="23"/>
      <c r="J68" s="23"/>
      <c r="K68" s="23"/>
      <c r="L68" s="23"/>
      <c r="M68" s="6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8.600000000000001" customHeight="1" x14ac:dyDescent="0.2">
      <c r="A69" s="63" t="s">
        <v>63</v>
      </c>
      <c r="B69" s="64"/>
      <c r="C69" s="64"/>
      <c r="D69" s="23"/>
      <c r="E69" s="23"/>
      <c r="F69" s="23"/>
      <c r="G69" s="23"/>
      <c r="H69" s="23"/>
      <c r="I69" s="23"/>
      <c r="J69" s="23"/>
      <c r="K69" s="23"/>
      <c r="L69" s="23"/>
      <c r="M69" s="6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8.600000000000001" customHeight="1" x14ac:dyDescent="0.2">
      <c r="A70" s="66"/>
      <c r="B70" s="26" t="s">
        <v>162</v>
      </c>
      <c r="C70" s="26"/>
      <c r="D70" s="23" t="s">
        <v>163</v>
      </c>
      <c r="E70" s="23"/>
      <c r="F70" s="23"/>
      <c r="G70" s="23"/>
      <c r="H70" s="23"/>
      <c r="I70" s="23"/>
      <c r="J70" s="23"/>
      <c r="K70" s="23"/>
      <c r="L70" s="23"/>
      <c r="M70" s="6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8.600000000000001" customHeight="1" x14ac:dyDescent="0.2">
      <c r="A71" s="66"/>
      <c r="B71" s="23" t="s">
        <v>164</v>
      </c>
      <c r="C71" s="26"/>
      <c r="D71" s="23" t="s">
        <v>165</v>
      </c>
      <c r="E71" s="23"/>
      <c r="F71" s="23"/>
      <c r="G71" s="23"/>
      <c r="H71" s="23"/>
      <c r="I71" s="23"/>
      <c r="J71" s="23"/>
      <c r="K71" s="23"/>
      <c r="L71" s="23"/>
      <c r="M71" s="6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8.600000000000001" customHeight="1" x14ac:dyDescent="0.2">
      <c r="A72" s="66"/>
      <c r="B72" s="23"/>
      <c r="C72" s="26" t="s">
        <v>166</v>
      </c>
      <c r="D72" s="23" t="s">
        <v>167</v>
      </c>
      <c r="E72" s="23"/>
      <c r="F72" s="23"/>
      <c r="G72" s="23"/>
      <c r="H72" s="23"/>
      <c r="I72" s="23"/>
      <c r="J72" s="23"/>
      <c r="K72" s="23"/>
      <c r="L72" s="23"/>
      <c r="M72" s="6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8.600000000000001" customHeight="1" x14ac:dyDescent="0.2">
      <c r="A73" s="66"/>
      <c r="B73" s="23" t="s">
        <v>168</v>
      </c>
      <c r="C73" s="26"/>
      <c r="D73" s="23" t="s">
        <v>169</v>
      </c>
      <c r="E73" s="23"/>
      <c r="F73" s="23"/>
      <c r="G73" s="23"/>
      <c r="H73" s="23"/>
      <c r="I73" s="23"/>
      <c r="J73" s="23"/>
      <c r="K73" s="23"/>
      <c r="L73" s="23"/>
      <c r="M73" s="6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8.600000000000001" customHeight="1" x14ac:dyDescent="0.2">
      <c r="A74" s="66"/>
      <c r="B74" s="23" t="s">
        <v>170</v>
      </c>
      <c r="C74" s="26"/>
      <c r="D74" s="23" t="s">
        <v>171</v>
      </c>
      <c r="E74" s="23"/>
      <c r="F74" s="23"/>
      <c r="G74" s="23"/>
      <c r="H74" s="23"/>
      <c r="I74" s="23"/>
      <c r="J74" s="23"/>
      <c r="K74" s="23"/>
      <c r="L74" s="23"/>
      <c r="M74" s="6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24" customHeight="1" x14ac:dyDescent="0.2">
      <c r="A75" s="66"/>
      <c r="B75" s="184" t="s">
        <v>172</v>
      </c>
      <c r="C75" s="184"/>
      <c r="D75" s="23" t="s">
        <v>173</v>
      </c>
      <c r="E75" s="23"/>
      <c r="F75" s="23"/>
      <c r="G75" s="23"/>
      <c r="H75" s="23"/>
      <c r="I75" s="23"/>
      <c r="J75" s="23"/>
      <c r="K75" s="23"/>
      <c r="L75" s="23"/>
      <c r="M75" s="6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s="77" customFormat="1" ht="18" customHeight="1" x14ac:dyDescent="0.2">
      <c r="A76" s="71"/>
      <c r="B76" s="72"/>
      <c r="C76" s="73" t="s">
        <v>174</v>
      </c>
      <c r="D76" s="74" t="s">
        <v>175</v>
      </c>
      <c r="E76" s="75"/>
      <c r="F76" s="75"/>
      <c r="G76" s="65"/>
      <c r="H76" s="65"/>
      <c r="I76" s="65"/>
      <c r="J76" s="65"/>
      <c r="K76" s="75"/>
      <c r="L76" s="65"/>
      <c r="M76" s="76"/>
    </row>
    <row r="77" spans="1:1024" s="60" customFormat="1" ht="31.15" customHeight="1" x14ac:dyDescent="0.2">
      <c r="A77" s="171" t="s">
        <v>176</v>
      </c>
      <c r="B77" s="171"/>
      <c r="C77" s="171"/>
      <c r="D77" s="23"/>
      <c r="E77" s="23"/>
      <c r="F77" s="23"/>
      <c r="G77" s="23"/>
      <c r="H77" s="23"/>
      <c r="I77" s="23"/>
      <c r="J77" s="23"/>
      <c r="K77" s="23"/>
      <c r="L77" s="23"/>
      <c r="M77" s="62"/>
    </row>
    <row r="78" spans="1:1024" ht="29.25" customHeight="1" x14ac:dyDescent="0.2">
      <c r="A78" s="171" t="s">
        <v>177</v>
      </c>
      <c r="B78" s="171"/>
      <c r="C78" s="171"/>
      <c r="D78" s="23" t="s">
        <v>178</v>
      </c>
      <c r="E78" s="23"/>
      <c r="F78" s="23"/>
      <c r="G78" s="23"/>
      <c r="H78" s="23"/>
      <c r="I78" s="23"/>
      <c r="J78" s="23"/>
      <c r="K78" s="23"/>
      <c r="L78" s="23"/>
      <c r="M78" s="62"/>
    </row>
    <row r="79" spans="1:1024" ht="11.25" customHeight="1" x14ac:dyDescent="0.2">
      <c r="A79" s="63" t="s">
        <v>63</v>
      </c>
      <c r="B79" s="64"/>
      <c r="C79" s="64"/>
      <c r="D79" s="23"/>
      <c r="E79" s="23"/>
      <c r="F79" s="23"/>
      <c r="G79" s="23"/>
      <c r="H79" s="23"/>
      <c r="I79" s="23"/>
      <c r="J79" s="23"/>
      <c r="K79" s="23"/>
      <c r="L79" s="23"/>
      <c r="M79" s="62"/>
    </row>
    <row r="80" spans="1:1024" ht="18.600000000000001" customHeight="1" x14ac:dyDescent="0.2">
      <c r="A80" s="42"/>
      <c r="B80" s="26" t="s">
        <v>179</v>
      </c>
      <c r="C80" s="69"/>
      <c r="D80" s="23" t="s">
        <v>180</v>
      </c>
      <c r="E80" s="23"/>
      <c r="F80" s="23"/>
      <c r="G80" s="23"/>
      <c r="H80" s="23"/>
      <c r="I80" s="23"/>
      <c r="J80" s="23"/>
      <c r="K80" s="23"/>
      <c r="L80" s="23"/>
      <c r="M80" s="62"/>
    </row>
    <row r="81" spans="1:1024" ht="18.600000000000001" customHeight="1" x14ac:dyDescent="0.2">
      <c r="A81" s="42"/>
      <c r="B81" s="26"/>
      <c r="C81" s="23" t="s">
        <v>181</v>
      </c>
      <c r="D81" s="23" t="s">
        <v>182</v>
      </c>
      <c r="E81" s="23"/>
      <c r="F81" s="23"/>
      <c r="G81" s="23"/>
      <c r="H81" s="23"/>
      <c r="I81" s="23"/>
      <c r="J81" s="23"/>
      <c r="K81" s="23"/>
      <c r="L81" s="23"/>
      <c r="M81" s="62"/>
    </row>
    <row r="82" spans="1:1024" ht="15" customHeight="1" x14ac:dyDescent="0.2">
      <c r="A82" s="42"/>
      <c r="B82" s="26"/>
      <c r="C82" s="23" t="s">
        <v>183</v>
      </c>
      <c r="D82" s="23" t="s">
        <v>184</v>
      </c>
      <c r="E82" s="23"/>
      <c r="F82" s="23"/>
      <c r="G82" s="23"/>
      <c r="H82" s="23"/>
      <c r="I82" s="23"/>
      <c r="J82" s="23"/>
      <c r="K82" s="23"/>
      <c r="L82" s="23"/>
      <c r="M82" s="62"/>
    </row>
    <row r="83" spans="1:1024" ht="18.600000000000001" customHeight="1" x14ac:dyDescent="0.2">
      <c r="A83" s="42"/>
      <c r="B83" s="26" t="s">
        <v>185</v>
      </c>
      <c r="C83" s="29"/>
      <c r="D83" s="23" t="s">
        <v>186</v>
      </c>
      <c r="E83" s="23"/>
      <c r="F83" s="23"/>
      <c r="G83" s="23"/>
      <c r="H83" s="23"/>
      <c r="I83" s="23"/>
      <c r="J83" s="23"/>
      <c r="K83" s="23"/>
      <c r="L83" s="23"/>
      <c r="M83" s="62"/>
    </row>
    <row r="84" spans="1:1024" ht="27" customHeight="1" x14ac:dyDescent="0.2">
      <c r="A84" s="42"/>
      <c r="B84" s="183" t="s">
        <v>187</v>
      </c>
      <c r="C84" s="183"/>
      <c r="D84" s="23" t="s">
        <v>188</v>
      </c>
      <c r="E84" s="23"/>
      <c r="F84" s="23"/>
      <c r="G84" s="23"/>
      <c r="H84" s="23"/>
      <c r="I84" s="23"/>
      <c r="J84" s="23"/>
      <c r="K84" s="23"/>
      <c r="L84" s="23"/>
      <c r="M84" s="62"/>
    </row>
    <row r="85" spans="1:1024" ht="18.600000000000001" customHeight="1" x14ac:dyDescent="0.2">
      <c r="A85" s="21" t="s">
        <v>189</v>
      </c>
      <c r="B85" s="26"/>
      <c r="C85" s="69"/>
      <c r="D85" s="23" t="s">
        <v>190</v>
      </c>
      <c r="E85" s="23"/>
      <c r="F85" s="23"/>
      <c r="G85" s="23"/>
      <c r="H85" s="23"/>
      <c r="I85" s="23"/>
      <c r="J85" s="23"/>
      <c r="K85" s="23"/>
      <c r="L85" s="23"/>
      <c r="M85" s="6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8.600000000000001" customHeight="1" x14ac:dyDescent="0.2">
      <c r="A86" s="63" t="s">
        <v>63</v>
      </c>
      <c r="B86" s="64"/>
      <c r="C86" s="64"/>
      <c r="D86" s="23"/>
      <c r="E86" s="23"/>
      <c r="F86" s="23"/>
      <c r="G86" s="23"/>
      <c r="H86" s="23"/>
      <c r="I86" s="23"/>
      <c r="J86" s="23"/>
      <c r="K86" s="23"/>
      <c r="L86" s="23"/>
      <c r="M86" s="6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8.600000000000001" customHeight="1" x14ac:dyDescent="0.2">
      <c r="A87" s="42"/>
      <c r="B87" s="26" t="s">
        <v>191</v>
      </c>
      <c r="C87" s="69"/>
      <c r="D87" s="23" t="s">
        <v>192</v>
      </c>
      <c r="E87" s="23"/>
      <c r="F87" s="23"/>
      <c r="G87" s="23"/>
      <c r="H87" s="23"/>
      <c r="I87" s="23"/>
      <c r="J87" s="23"/>
      <c r="K87" s="23"/>
      <c r="L87" s="23"/>
      <c r="M87" s="6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8.600000000000001" customHeight="1" x14ac:dyDescent="0.2">
      <c r="A88" s="42"/>
      <c r="B88" s="26" t="s">
        <v>193</v>
      </c>
      <c r="C88" s="69"/>
      <c r="D88" s="23" t="s">
        <v>194</v>
      </c>
      <c r="E88" s="23"/>
      <c r="F88" s="23"/>
      <c r="G88" s="23"/>
      <c r="H88" s="23"/>
      <c r="I88" s="23"/>
      <c r="J88" s="23"/>
      <c r="K88" s="23"/>
      <c r="L88" s="23"/>
      <c r="M88" s="6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8.600000000000001" customHeight="1" x14ac:dyDescent="0.2">
      <c r="A89" s="42"/>
      <c r="B89" s="26" t="s">
        <v>195</v>
      </c>
      <c r="C89" s="69"/>
      <c r="D89" s="23" t="s">
        <v>196</v>
      </c>
      <c r="E89" s="23"/>
      <c r="F89" s="23"/>
      <c r="G89" s="23"/>
      <c r="H89" s="23"/>
      <c r="I89" s="23"/>
      <c r="J89" s="23"/>
      <c r="K89" s="23"/>
      <c r="L89" s="23"/>
      <c r="M89" s="6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8.600000000000001" customHeight="1" x14ac:dyDescent="0.2">
      <c r="A90" s="42"/>
      <c r="B90" s="26"/>
      <c r="C90" s="26" t="s">
        <v>197</v>
      </c>
      <c r="D90" s="23" t="s">
        <v>198</v>
      </c>
      <c r="E90" s="23"/>
      <c r="F90" s="23"/>
      <c r="G90" s="23"/>
      <c r="H90" s="23"/>
      <c r="I90" s="23"/>
      <c r="J90" s="23"/>
      <c r="K90" s="23"/>
      <c r="L90" s="23"/>
      <c r="M90" s="6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8.600000000000001" customHeight="1" x14ac:dyDescent="0.2">
      <c r="A91" s="42"/>
      <c r="B91" s="26"/>
      <c r="C91" s="26" t="s">
        <v>199</v>
      </c>
      <c r="D91" s="23" t="s">
        <v>200</v>
      </c>
      <c r="E91" s="23"/>
      <c r="F91" s="23"/>
      <c r="G91" s="23"/>
      <c r="H91" s="23"/>
      <c r="I91" s="23"/>
      <c r="J91" s="23"/>
      <c r="K91" s="23"/>
      <c r="L91" s="23"/>
      <c r="M91" s="6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8.600000000000001" customHeight="1" x14ac:dyDescent="0.2">
      <c r="A92" s="42"/>
      <c r="B92" s="78" t="s">
        <v>201</v>
      </c>
      <c r="C92" s="78"/>
      <c r="D92" s="23" t="s">
        <v>202</v>
      </c>
      <c r="E92" s="23"/>
      <c r="F92" s="23"/>
      <c r="G92" s="23"/>
      <c r="H92" s="23"/>
      <c r="I92" s="23"/>
      <c r="J92" s="23"/>
      <c r="K92" s="23"/>
      <c r="L92" s="23"/>
      <c r="M92" s="6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s="60" customFormat="1" ht="27" customHeight="1" x14ac:dyDescent="0.2">
      <c r="A93" s="171" t="s">
        <v>203</v>
      </c>
      <c r="B93" s="171"/>
      <c r="C93" s="171"/>
      <c r="D93" s="23" t="s">
        <v>204</v>
      </c>
      <c r="E93" s="23"/>
      <c r="F93" s="23"/>
      <c r="G93" s="23"/>
      <c r="H93" s="23"/>
      <c r="I93" s="23"/>
      <c r="J93" s="23"/>
      <c r="K93" s="23"/>
      <c r="L93" s="23"/>
      <c r="M93" s="62"/>
    </row>
    <row r="94" spans="1:1024" ht="28.9" customHeight="1" x14ac:dyDescent="0.2">
      <c r="A94" s="171" t="s">
        <v>205</v>
      </c>
      <c r="B94" s="171"/>
      <c r="C94" s="171"/>
      <c r="D94" s="23" t="s">
        <v>206</v>
      </c>
      <c r="E94" s="23"/>
      <c r="F94" s="23"/>
      <c r="G94" s="23"/>
      <c r="H94" s="23"/>
      <c r="I94" s="23"/>
      <c r="J94" s="23"/>
      <c r="K94" s="23"/>
      <c r="L94" s="23"/>
      <c r="M94" s="62"/>
    </row>
    <row r="95" spans="1:1024" ht="18.600000000000001" customHeight="1" x14ac:dyDescent="0.2">
      <c r="A95" s="63" t="s">
        <v>63</v>
      </c>
      <c r="B95" s="64"/>
      <c r="C95" s="64"/>
      <c r="D95" s="23"/>
      <c r="E95" s="23"/>
      <c r="F95" s="23"/>
      <c r="G95" s="23"/>
      <c r="H95" s="23"/>
      <c r="I95" s="23"/>
      <c r="J95" s="23"/>
      <c r="K95" s="23"/>
      <c r="L95" s="23"/>
      <c r="M95" s="62"/>
    </row>
    <row r="96" spans="1:1024" ht="18.600000000000001" customHeight="1" x14ac:dyDescent="0.2">
      <c r="A96" s="42"/>
      <c r="B96" s="26" t="s">
        <v>207</v>
      </c>
      <c r="C96" s="23"/>
      <c r="D96" s="23" t="s">
        <v>208</v>
      </c>
      <c r="E96" s="23"/>
      <c r="F96" s="23"/>
      <c r="G96" s="23"/>
      <c r="H96" s="23"/>
      <c r="I96" s="23"/>
      <c r="J96" s="23"/>
      <c r="K96" s="23"/>
      <c r="L96" s="23"/>
      <c r="M96" s="62"/>
    </row>
    <row r="97" spans="1:1024" ht="18.600000000000001" customHeight="1" x14ac:dyDescent="0.2">
      <c r="A97" s="42"/>
      <c r="B97" s="26"/>
      <c r="C97" s="23" t="s">
        <v>209</v>
      </c>
      <c r="D97" s="23" t="s">
        <v>210</v>
      </c>
      <c r="E97" s="23"/>
      <c r="F97" s="23"/>
      <c r="G97" s="23"/>
      <c r="H97" s="23"/>
      <c r="I97" s="23"/>
      <c r="J97" s="23"/>
      <c r="K97" s="23"/>
      <c r="L97" s="23"/>
      <c r="M97" s="62"/>
    </row>
    <row r="98" spans="1:1024" ht="33" customHeight="1" x14ac:dyDescent="0.2">
      <c r="A98" s="171" t="s">
        <v>211</v>
      </c>
      <c r="B98" s="171"/>
      <c r="C98" s="171"/>
      <c r="D98" s="23" t="s">
        <v>212</v>
      </c>
      <c r="E98" s="23"/>
      <c r="F98" s="23"/>
      <c r="G98" s="23"/>
      <c r="H98" s="23"/>
      <c r="I98" s="23"/>
      <c r="J98" s="23"/>
      <c r="K98" s="23"/>
      <c r="L98" s="23"/>
      <c r="M98" s="62"/>
    </row>
    <row r="99" spans="1:1024" ht="18.600000000000001" customHeight="1" x14ac:dyDescent="0.2">
      <c r="A99" s="63" t="s">
        <v>63</v>
      </c>
      <c r="B99" s="64"/>
      <c r="C99" s="64"/>
      <c r="D99" s="23"/>
      <c r="E99" s="23"/>
      <c r="F99" s="23"/>
      <c r="G99" s="23"/>
      <c r="H99" s="23"/>
      <c r="I99" s="23"/>
      <c r="J99" s="23"/>
      <c r="K99" s="23"/>
      <c r="L99" s="23"/>
      <c r="M99" s="62"/>
    </row>
    <row r="100" spans="1:1024" ht="18.600000000000001" customHeight="1" x14ac:dyDescent="0.2">
      <c r="A100" s="63"/>
      <c r="B100" s="23" t="s">
        <v>213</v>
      </c>
      <c r="C100" s="64"/>
      <c r="D100" s="23" t="s">
        <v>214</v>
      </c>
      <c r="E100" s="23"/>
      <c r="F100" s="23"/>
      <c r="G100" s="23"/>
      <c r="H100" s="23"/>
      <c r="I100" s="23"/>
      <c r="J100" s="23"/>
      <c r="K100" s="23"/>
      <c r="L100" s="23"/>
      <c r="M100" s="6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8.600000000000001" customHeight="1" x14ac:dyDescent="0.2">
      <c r="A101" s="63"/>
      <c r="B101" s="64"/>
      <c r="C101" s="23" t="s">
        <v>215</v>
      </c>
      <c r="D101" s="23" t="s">
        <v>216</v>
      </c>
      <c r="E101" s="23"/>
      <c r="F101" s="23"/>
      <c r="G101" s="23"/>
      <c r="H101" s="23"/>
      <c r="I101" s="23"/>
      <c r="J101" s="23"/>
      <c r="K101" s="23"/>
      <c r="L101" s="23"/>
      <c r="M101" s="6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8.600000000000001" customHeight="1" x14ac:dyDescent="0.2">
      <c r="A102" s="42"/>
      <c r="B102" s="23"/>
      <c r="C102" s="23" t="s">
        <v>217</v>
      </c>
      <c r="D102" s="23" t="s">
        <v>218</v>
      </c>
      <c r="E102" s="23"/>
      <c r="F102" s="23"/>
      <c r="G102" s="23"/>
      <c r="H102" s="23"/>
      <c r="I102" s="23"/>
      <c r="J102" s="23"/>
      <c r="K102" s="23"/>
      <c r="L102" s="23"/>
      <c r="M102" s="6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8.600000000000001" customHeight="1" x14ac:dyDescent="0.2">
      <c r="A103" s="42"/>
      <c r="B103" s="185" t="s">
        <v>219</v>
      </c>
      <c r="C103" s="185"/>
      <c r="D103" s="23" t="s">
        <v>220</v>
      </c>
      <c r="E103" s="23"/>
      <c r="F103" s="23"/>
      <c r="G103" s="23"/>
      <c r="H103" s="23"/>
      <c r="I103" s="23"/>
      <c r="J103" s="23"/>
      <c r="K103" s="23"/>
      <c r="L103" s="23"/>
      <c r="M103" s="6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s="77" customFormat="1" ht="25.9" customHeight="1" x14ac:dyDescent="0.2">
      <c r="A104" s="79"/>
      <c r="B104" s="186" t="s">
        <v>221</v>
      </c>
      <c r="C104" s="186"/>
      <c r="D104" s="74" t="s">
        <v>222</v>
      </c>
      <c r="E104" s="75"/>
      <c r="F104" s="75"/>
      <c r="G104" s="65"/>
      <c r="H104" s="65"/>
      <c r="I104" s="65"/>
      <c r="J104" s="65"/>
      <c r="K104" s="75"/>
      <c r="L104" s="65"/>
      <c r="M104" s="76"/>
    </row>
    <row r="105" spans="1:1024" ht="18.600000000000001" customHeight="1" x14ac:dyDescent="0.2">
      <c r="A105" s="33" t="s">
        <v>223</v>
      </c>
      <c r="B105" s="23"/>
      <c r="C105" s="69"/>
      <c r="D105" s="23" t="s">
        <v>224</v>
      </c>
      <c r="E105" s="23"/>
      <c r="F105" s="23"/>
      <c r="G105" s="23"/>
      <c r="H105" s="23"/>
      <c r="I105" s="23"/>
      <c r="J105" s="23"/>
      <c r="K105" s="23"/>
      <c r="L105" s="23"/>
      <c r="M105" s="62"/>
    </row>
    <row r="106" spans="1:1024" ht="18.600000000000001" customHeight="1" x14ac:dyDescent="0.2">
      <c r="A106" s="63" t="s">
        <v>63</v>
      </c>
      <c r="B106" s="64"/>
      <c r="C106" s="64"/>
      <c r="D106" s="23"/>
      <c r="E106" s="23"/>
      <c r="F106" s="23"/>
      <c r="G106" s="23"/>
      <c r="H106" s="23"/>
      <c r="I106" s="23"/>
      <c r="J106" s="23"/>
      <c r="K106" s="23"/>
      <c r="L106" s="23"/>
      <c r="M106" s="62"/>
    </row>
    <row r="107" spans="1:1024" ht="18.600000000000001" customHeight="1" x14ac:dyDescent="0.2">
      <c r="A107" s="63"/>
      <c r="B107" s="26" t="s">
        <v>225</v>
      </c>
      <c r="C107" s="64"/>
      <c r="D107" s="23" t="s">
        <v>226</v>
      </c>
      <c r="E107" s="23"/>
      <c r="F107" s="23"/>
      <c r="G107" s="23"/>
      <c r="H107" s="23"/>
      <c r="I107" s="23"/>
      <c r="J107" s="23"/>
      <c r="K107" s="23"/>
      <c r="L107" s="23"/>
      <c r="M107" s="62"/>
    </row>
    <row r="108" spans="1:1024" ht="18.600000000000001" customHeight="1" x14ac:dyDescent="0.2">
      <c r="A108" s="33" t="s">
        <v>227</v>
      </c>
      <c r="B108" s="23"/>
      <c r="C108" s="23"/>
      <c r="D108" s="23" t="s">
        <v>228</v>
      </c>
      <c r="E108" s="23"/>
      <c r="F108" s="23"/>
      <c r="G108" s="23"/>
      <c r="H108" s="23"/>
      <c r="I108" s="23"/>
      <c r="J108" s="23"/>
      <c r="K108" s="23"/>
      <c r="L108" s="23"/>
      <c r="M108" s="62"/>
    </row>
    <row r="109" spans="1:1024" ht="18.600000000000001" customHeight="1" x14ac:dyDescent="0.2">
      <c r="A109" s="63" t="s">
        <v>63</v>
      </c>
      <c r="B109" s="64"/>
      <c r="C109" s="64"/>
      <c r="D109" s="23"/>
      <c r="E109" s="23"/>
      <c r="F109" s="23"/>
      <c r="G109" s="23"/>
      <c r="H109" s="23"/>
      <c r="I109" s="23"/>
      <c r="J109" s="23"/>
      <c r="K109" s="23"/>
      <c r="L109" s="23"/>
      <c r="M109" s="62"/>
    </row>
    <row r="110" spans="1:1024" ht="18.600000000000001" customHeight="1" x14ac:dyDescent="0.2">
      <c r="A110" s="33"/>
      <c r="B110" s="23" t="s">
        <v>229</v>
      </c>
      <c r="C110" s="23"/>
      <c r="D110" s="23" t="s">
        <v>230</v>
      </c>
      <c r="E110" s="23"/>
      <c r="F110" s="23"/>
      <c r="G110" s="23"/>
      <c r="H110" s="23"/>
      <c r="I110" s="23"/>
      <c r="J110" s="23"/>
      <c r="K110" s="23"/>
      <c r="L110" s="23"/>
      <c r="M110" s="6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18.600000000000001" customHeight="1" x14ac:dyDescent="0.2">
      <c r="A111" s="21" t="s">
        <v>231</v>
      </c>
      <c r="B111" s="80"/>
      <c r="C111" s="80"/>
      <c r="D111" s="23" t="s">
        <v>232</v>
      </c>
      <c r="E111" s="23"/>
      <c r="F111" s="23"/>
      <c r="G111" s="23"/>
      <c r="H111" s="23"/>
      <c r="I111" s="23"/>
      <c r="J111" s="23"/>
      <c r="K111" s="23"/>
      <c r="L111" s="23"/>
      <c r="M111" s="6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18.600000000000001" customHeight="1" x14ac:dyDescent="0.2">
      <c r="A112" s="42" t="s">
        <v>233</v>
      </c>
      <c r="B112" s="64"/>
      <c r="C112" s="64"/>
      <c r="D112" s="23" t="s">
        <v>234</v>
      </c>
      <c r="E112" s="23"/>
      <c r="F112" s="23"/>
      <c r="G112" s="23"/>
      <c r="H112" s="23"/>
      <c r="I112" s="23"/>
      <c r="J112" s="23"/>
      <c r="K112" s="23"/>
      <c r="L112" s="23"/>
      <c r="M112" s="6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s="77" customFormat="1" ht="18" customHeight="1" x14ac:dyDescent="0.2">
      <c r="A113" s="81"/>
      <c r="B113" s="187" t="s">
        <v>235</v>
      </c>
      <c r="C113" s="187"/>
      <c r="D113" s="82" t="s">
        <v>236</v>
      </c>
      <c r="E113" s="83"/>
      <c r="F113" s="84"/>
      <c r="G113" s="84"/>
      <c r="H113" s="84"/>
      <c r="I113" s="84"/>
      <c r="J113" s="84"/>
      <c r="K113" s="84"/>
      <c r="L113" s="84"/>
      <c r="M113" s="85"/>
    </row>
    <row r="114" spans="1:1024" s="77" customFormat="1" ht="18" customHeight="1" x14ac:dyDescent="0.2">
      <c r="A114" s="81"/>
      <c r="B114" s="187" t="s">
        <v>237</v>
      </c>
      <c r="C114" s="187"/>
      <c r="D114" s="82" t="s">
        <v>238</v>
      </c>
      <c r="E114" s="83"/>
      <c r="F114" s="84"/>
      <c r="G114" s="84"/>
      <c r="H114" s="84"/>
      <c r="I114" s="84"/>
      <c r="J114" s="84"/>
      <c r="K114" s="84"/>
      <c r="L114" s="84"/>
      <c r="M114" s="85"/>
    </row>
    <row r="115" spans="1:1024" ht="18.600000000000001" customHeight="1" x14ac:dyDescent="0.2">
      <c r="A115" s="42" t="s">
        <v>239</v>
      </c>
      <c r="B115" s="23"/>
      <c r="C115" s="23"/>
      <c r="D115" s="23" t="s">
        <v>240</v>
      </c>
      <c r="E115" s="23"/>
      <c r="F115" s="23"/>
      <c r="G115" s="23"/>
      <c r="H115" s="23"/>
      <c r="I115" s="23"/>
      <c r="J115" s="23"/>
      <c r="K115" s="23"/>
      <c r="L115" s="23"/>
      <c r="M115" s="62"/>
    </row>
    <row r="116" spans="1:1024" s="77" customFormat="1" ht="18" customHeight="1" x14ac:dyDescent="0.2">
      <c r="A116" s="86"/>
      <c r="B116" s="184" t="s">
        <v>241</v>
      </c>
      <c r="C116" s="184"/>
      <c r="D116" s="74" t="s">
        <v>242</v>
      </c>
      <c r="E116" s="75"/>
      <c r="F116" s="75"/>
      <c r="G116" s="75"/>
      <c r="H116" s="65"/>
      <c r="I116" s="65"/>
      <c r="J116" s="65"/>
      <c r="K116" s="75"/>
      <c r="L116" s="65"/>
      <c r="M116" s="76"/>
    </row>
    <row r="117" spans="1:1024" ht="18" customHeight="1" x14ac:dyDescent="0.2">
      <c r="A117" s="87"/>
      <c r="B117" s="188" t="s">
        <v>243</v>
      </c>
      <c r="C117" s="188"/>
      <c r="D117" s="82" t="s">
        <v>244</v>
      </c>
      <c r="E117" s="83"/>
      <c r="F117" s="84"/>
      <c r="G117" s="84"/>
      <c r="H117" s="84"/>
      <c r="I117" s="84"/>
      <c r="J117" s="84"/>
      <c r="K117" s="84"/>
      <c r="L117" s="84"/>
      <c r="M117" s="85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49.9" customHeight="1" x14ac:dyDescent="0.2">
      <c r="A118" s="179" t="s">
        <v>245</v>
      </c>
      <c r="B118" s="179"/>
      <c r="C118" s="179"/>
      <c r="D118" s="53" t="s">
        <v>58</v>
      </c>
      <c r="E118" s="54"/>
      <c r="F118" s="54"/>
      <c r="G118" s="54"/>
      <c r="H118" s="54"/>
      <c r="I118" s="54"/>
      <c r="J118" s="54"/>
      <c r="K118" s="54"/>
      <c r="L118" s="54"/>
      <c r="M118" s="56"/>
    </row>
    <row r="119" spans="1:1024" s="60" customFormat="1" ht="18.600000000000001" customHeight="1" x14ac:dyDescent="0.2">
      <c r="A119" s="189" t="s">
        <v>59</v>
      </c>
      <c r="B119" s="189"/>
      <c r="C119" s="189"/>
      <c r="D119" s="88" t="s">
        <v>60</v>
      </c>
      <c r="E119" s="23"/>
      <c r="F119" s="23"/>
      <c r="G119" s="23"/>
      <c r="H119" s="23"/>
      <c r="I119" s="23"/>
      <c r="J119" s="23"/>
      <c r="K119" s="23"/>
      <c r="L119" s="23"/>
      <c r="M119" s="62"/>
    </row>
    <row r="120" spans="1:1024" ht="18.600000000000001" customHeight="1" x14ac:dyDescent="0.2">
      <c r="A120" s="21" t="s">
        <v>61</v>
      </c>
      <c r="B120" s="25"/>
      <c r="C120" s="34"/>
      <c r="D120" s="61" t="s">
        <v>62</v>
      </c>
      <c r="E120" s="23"/>
      <c r="F120" s="23"/>
      <c r="G120" s="23"/>
      <c r="H120" s="23"/>
      <c r="I120" s="23"/>
      <c r="J120" s="23"/>
      <c r="K120" s="23"/>
      <c r="L120" s="23"/>
      <c r="M120" s="62"/>
    </row>
    <row r="121" spans="1:1024" ht="18.600000000000001" customHeight="1" x14ac:dyDescent="0.2">
      <c r="A121" s="63" t="s">
        <v>63</v>
      </c>
      <c r="B121" s="64"/>
      <c r="C121" s="64"/>
      <c r="D121" s="23"/>
      <c r="E121" s="23"/>
      <c r="F121" s="23"/>
      <c r="G121" s="23"/>
      <c r="H121" s="23"/>
      <c r="I121" s="23"/>
      <c r="J121" s="23"/>
      <c r="K121" s="23"/>
      <c r="L121" s="23"/>
      <c r="M121" s="62"/>
    </row>
    <row r="122" spans="1:1024" ht="18.600000000000001" customHeight="1" x14ac:dyDescent="0.2">
      <c r="A122" s="33"/>
      <c r="B122" s="23" t="s">
        <v>64</v>
      </c>
      <c r="C122" s="34"/>
      <c r="D122" s="65" t="s">
        <v>65</v>
      </c>
      <c r="E122" s="23"/>
      <c r="F122" s="23"/>
      <c r="G122" s="23"/>
      <c r="H122" s="23"/>
      <c r="I122" s="23"/>
      <c r="J122" s="23"/>
      <c r="K122" s="23"/>
      <c r="L122" s="23"/>
      <c r="M122" s="62"/>
    </row>
    <row r="123" spans="1:1024" ht="18.600000000000001" customHeight="1" x14ac:dyDescent="0.2">
      <c r="A123" s="33"/>
      <c r="B123" s="23" t="s">
        <v>66</v>
      </c>
      <c r="C123" s="34"/>
      <c r="D123" s="65" t="s">
        <v>67</v>
      </c>
      <c r="E123" s="23"/>
      <c r="F123" s="23"/>
      <c r="G123" s="23"/>
      <c r="H123" s="23"/>
      <c r="I123" s="23"/>
      <c r="J123" s="23"/>
      <c r="K123" s="23"/>
      <c r="L123" s="23"/>
      <c r="M123" s="62"/>
    </row>
    <row r="124" spans="1:1024" ht="18.600000000000001" customHeight="1" x14ac:dyDescent="0.2">
      <c r="A124" s="21" t="s">
        <v>68</v>
      </c>
      <c r="B124" s="64"/>
      <c r="C124" s="64"/>
      <c r="D124" s="25" t="s">
        <v>69</v>
      </c>
      <c r="E124" s="23"/>
      <c r="F124" s="23"/>
      <c r="G124" s="23"/>
      <c r="H124" s="23"/>
      <c r="I124" s="23"/>
      <c r="J124" s="23"/>
      <c r="K124" s="23"/>
      <c r="L124" s="23"/>
      <c r="M124" s="6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ht="36.75" customHeight="1" x14ac:dyDescent="0.2">
      <c r="A125" s="171" t="s">
        <v>70</v>
      </c>
      <c r="B125" s="171"/>
      <c r="C125" s="171"/>
      <c r="D125" s="25" t="s">
        <v>71</v>
      </c>
      <c r="E125" s="23"/>
      <c r="F125" s="23"/>
      <c r="G125" s="23"/>
      <c r="H125" s="23"/>
      <c r="I125" s="23"/>
      <c r="J125" s="23"/>
      <c r="K125" s="23"/>
      <c r="L125" s="23"/>
      <c r="M125" s="62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ht="21.75" customHeight="1" x14ac:dyDescent="0.2">
      <c r="A126" s="171" t="s">
        <v>72</v>
      </c>
      <c r="B126" s="171"/>
      <c r="C126" s="171"/>
      <c r="D126" s="61" t="s">
        <v>73</v>
      </c>
      <c r="E126" s="23"/>
      <c r="F126" s="23"/>
      <c r="G126" s="23"/>
      <c r="H126" s="23"/>
      <c r="I126" s="23"/>
      <c r="J126" s="23"/>
      <c r="K126" s="23"/>
      <c r="L126" s="23"/>
      <c r="M126" s="62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ht="12.75" customHeight="1" x14ac:dyDescent="0.2">
      <c r="A127" s="63" t="s">
        <v>63</v>
      </c>
      <c r="B127" s="64"/>
      <c r="C127" s="64"/>
      <c r="D127" s="23"/>
      <c r="E127" s="23"/>
      <c r="F127" s="23"/>
      <c r="G127" s="23"/>
      <c r="H127" s="23"/>
      <c r="I127" s="23"/>
      <c r="J127" s="23"/>
      <c r="K127" s="23"/>
      <c r="L127" s="23"/>
      <c r="M127" s="62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ht="18.600000000000001" customHeight="1" x14ac:dyDescent="0.2">
      <c r="A128" s="66"/>
      <c r="B128" s="28" t="s">
        <v>74</v>
      </c>
      <c r="C128" s="34"/>
      <c r="D128" s="23" t="s">
        <v>75</v>
      </c>
      <c r="E128" s="23"/>
      <c r="F128" s="23"/>
      <c r="G128" s="23"/>
      <c r="H128" s="23"/>
      <c r="I128" s="23"/>
      <c r="J128" s="23"/>
      <c r="K128" s="23"/>
      <c r="L128" s="23"/>
      <c r="M128" s="62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 ht="18.600000000000001" customHeight="1" x14ac:dyDescent="0.2">
      <c r="A129" s="66"/>
      <c r="B129" s="28"/>
      <c r="C129" s="26" t="s">
        <v>76</v>
      </c>
      <c r="D129" s="23" t="s">
        <v>77</v>
      </c>
      <c r="E129" s="23"/>
      <c r="F129" s="23"/>
      <c r="G129" s="23"/>
      <c r="H129" s="23"/>
      <c r="I129" s="23"/>
      <c r="J129" s="23"/>
      <c r="K129" s="23"/>
      <c r="L129" s="23"/>
      <c r="M129" s="62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ht="18.600000000000001" customHeight="1" x14ac:dyDescent="0.2">
      <c r="A130" s="66"/>
      <c r="B130" s="182" t="s">
        <v>78</v>
      </c>
      <c r="C130" s="182"/>
      <c r="D130" s="23" t="s">
        <v>79</v>
      </c>
      <c r="E130" s="23"/>
      <c r="F130" s="23"/>
      <c r="G130" s="23"/>
      <c r="H130" s="23"/>
      <c r="I130" s="23"/>
      <c r="J130" s="23"/>
      <c r="K130" s="23"/>
      <c r="L130" s="23"/>
      <c r="M130" s="62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ht="18.600000000000001" customHeight="1" x14ac:dyDescent="0.2">
      <c r="A131" s="66"/>
      <c r="B131" s="28" t="s">
        <v>80</v>
      </c>
      <c r="C131" s="34"/>
      <c r="D131" s="23" t="s">
        <v>81</v>
      </c>
      <c r="E131" s="23"/>
      <c r="F131" s="23"/>
      <c r="G131" s="23"/>
      <c r="H131" s="23"/>
      <c r="I131" s="23"/>
      <c r="J131" s="23"/>
      <c r="K131" s="23"/>
      <c r="L131" s="23"/>
      <c r="M131" s="62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s="60" customFormat="1" ht="30" customHeight="1" x14ac:dyDescent="0.2">
      <c r="A132" s="171" t="s">
        <v>82</v>
      </c>
      <c r="B132" s="171"/>
      <c r="C132" s="171"/>
      <c r="D132" s="61" t="s">
        <v>83</v>
      </c>
      <c r="E132" s="23"/>
      <c r="F132" s="23"/>
      <c r="G132" s="23"/>
      <c r="H132" s="23"/>
      <c r="I132" s="23"/>
      <c r="J132" s="23"/>
      <c r="K132" s="23"/>
      <c r="L132" s="23"/>
      <c r="M132" s="62"/>
    </row>
    <row r="133" spans="1:1024" ht="30.6" customHeight="1" x14ac:dyDescent="0.2">
      <c r="A133" s="171" t="s">
        <v>84</v>
      </c>
      <c r="B133" s="171"/>
      <c r="C133" s="171"/>
      <c r="D133" s="67" t="s">
        <v>85</v>
      </c>
      <c r="E133" s="23"/>
      <c r="F133" s="23"/>
      <c r="G133" s="23"/>
      <c r="H133" s="23"/>
      <c r="I133" s="23"/>
      <c r="J133" s="23"/>
      <c r="K133" s="23"/>
      <c r="L133" s="23"/>
      <c r="M133" s="62"/>
    </row>
    <row r="134" spans="1:1024" ht="18.600000000000001" customHeight="1" x14ac:dyDescent="0.2">
      <c r="A134" s="63" t="s">
        <v>63</v>
      </c>
      <c r="B134" s="64"/>
      <c r="C134" s="64"/>
      <c r="D134" s="68"/>
      <c r="E134" s="23"/>
      <c r="F134" s="23"/>
      <c r="G134" s="23"/>
      <c r="H134" s="23"/>
      <c r="I134" s="23"/>
      <c r="J134" s="23"/>
      <c r="K134" s="23"/>
      <c r="L134" s="23"/>
      <c r="M134" s="62"/>
    </row>
    <row r="135" spans="1:1024" ht="18.600000000000001" customHeight="1" x14ac:dyDescent="0.2">
      <c r="A135" s="66"/>
      <c r="B135" s="26" t="s">
        <v>86</v>
      </c>
      <c r="C135" s="29"/>
      <c r="D135" s="65" t="s">
        <v>87</v>
      </c>
      <c r="E135" s="23"/>
      <c r="F135" s="23"/>
      <c r="G135" s="23"/>
      <c r="H135" s="23"/>
      <c r="I135" s="23"/>
      <c r="J135" s="23"/>
      <c r="K135" s="23"/>
      <c r="L135" s="23"/>
      <c r="M135" s="62"/>
    </row>
    <row r="136" spans="1:1024" ht="18.600000000000001" customHeight="1" x14ac:dyDescent="0.2">
      <c r="A136" s="66"/>
      <c r="B136" s="26"/>
      <c r="C136" s="26" t="s">
        <v>88</v>
      </c>
      <c r="D136" s="65" t="s">
        <v>89</v>
      </c>
      <c r="E136" s="23"/>
      <c r="F136" s="23"/>
      <c r="G136" s="23"/>
      <c r="H136" s="23"/>
      <c r="I136" s="23"/>
      <c r="J136" s="23"/>
      <c r="K136" s="23"/>
      <c r="L136" s="23"/>
      <c r="M136" s="62"/>
    </row>
    <row r="137" spans="1:1024" ht="18.600000000000001" customHeight="1" x14ac:dyDescent="0.2">
      <c r="A137" s="66"/>
      <c r="B137" s="26"/>
      <c r="C137" s="26" t="s">
        <v>90</v>
      </c>
      <c r="D137" s="65" t="s">
        <v>91</v>
      </c>
      <c r="E137" s="23"/>
      <c r="F137" s="23"/>
      <c r="G137" s="23"/>
      <c r="H137" s="23"/>
      <c r="I137" s="23"/>
      <c r="J137" s="23"/>
      <c r="K137" s="23"/>
      <c r="L137" s="23"/>
      <c r="M137" s="62"/>
    </row>
    <row r="138" spans="1:1024" ht="18.600000000000001" customHeight="1" x14ac:dyDescent="0.2">
      <c r="A138" s="66"/>
      <c r="B138" s="26" t="s">
        <v>92</v>
      </c>
      <c r="C138" s="69"/>
      <c r="D138" s="65" t="s">
        <v>93</v>
      </c>
      <c r="E138" s="23"/>
      <c r="F138" s="23"/>
      <c r="G138" s="23"/>
      <c r="H138" s="23"/>
      <c r="I138" s="23"/>
      <c r="J138" s="23"/>
      <c r="K138" s="23"/>
      <c r="L138" s="23"/>
      <c r="M138" s="62"/>
    </row>
    <row r="139" spans="1:1024" ht="18.600000000000001" customHeight="1" x14ac:dyDescent="0.2">
      <c r="A139" s="66"/>
      <c r="B139" s="26"/>
      <c r="C139" s="26" t="s">
        <v>94</v>
      </c>
      <c r="D139" s="65" t="s">
        <v>95</v>
      </c>
      <c r="E139" s="23"/>
      <c r="F139" s="23"/>
      <c r="G139" s="23"/>
      <c r="H139" s="23"/>
      <c r="I139" s="23"/>
      <c r="J139" s="23"/>
      <c r="K139" s="23"/>
      <c r="L139" s="23"/>
      <c r="M139" s="62"/>
    </row>
    <row r="140" spans="1:1024" ht="18.600000000000001" customHeight="1" x14ac:dyDescent="0.2">
      <c r="A140" s="66"/>
      <c r="B140" s="26"/>
      <c r="C140" s="26" t="s">
        <v>96</v>
      </c>
      <c r="D140" s="65" t="s">
        <v>97</v>
      </c>
      <c r="E140" s="23"/>
      <c r="F140" s="23"/>
      <c r="G140" s="23"/>
      <c r="H140" s="23"/>
      <c r="I140" s="23"/>
      <c r="J140" s="23"/>
      <c r="K140" s="23"/>
      <c r="L140" s="23"/>
      <c r="M140" s="62"/>
    </row>
    <row r="141" spans="1:1024" ht="18.600000000000001" customHeight="1" x14ac:dyDescent="0.2">
      <c r="A141" s="66"/>
      <c r="B141" s="26"/>
      <c r="C141" s="23" t="s">
        <v>98</v>
      </c>
      <c r="D141" s="65" t="s">
        <v>99</v>
      </c>
      <c r="E141" s="23"/>
      <c r="F141" s="23"/>
      <c r="G141" s="23"/>
      <c r="H141" s="23"/>
      <c r="I141" s="23"/>
      <c r="J141" s="23"/>
      <c r="K141" s="23"/>
      <c r="L141" s="23"/>
      <c r="M141" s="62"/>
    </row>
    <row r="142" spans="1:1024" ht="18.600000000000001" customHeight="1" x14ac:dyDescent="0.2">
      <c r="A142" s="66"/>
      <c r="B142" s="26" t="s">
        <v>100</v>
      </c>
      <c r="C142" s="26"/>
      <c r="D142" s="65" t="s">
        <v>101</v>
      </c>
      <c r="E142" s="23"/>
      <c r="F142" s="23"/>
      <c r="G142" s="23"/>
      <c r="H142" s="23"/>
      <c r="I142" s="23"/>
      <c r="J142" s="23"/>
      <c r="K142" s="23"/>
      <c r="L142" s="23"/>
      <c r="M142" s="62"/>
    </row>
    <row r="143" spans="1:1024" ht="18.600000000000001" customHeight="1" x14ac:dyDescent="0.2">
      <c r="A143" s="66"/>
      <c r="B143" s="26" t="s">
        <v>102</v>
      </c>
      <c r="C143" s="29"/>
      <c r="D143" s="65" t="s">
        <v>103</v>
      </c>
      <c r="E143" s="23"/>
      <c r="F143" s="23"/>
      <c r="G143" s="23"/>
      <c r="H143" s="23"/>
      <c r="I143" s="23"/>
      <c r="J143" s="23"/>
      <c r="K143" s="23"/>
      <c r="L143" s="23"/>
      <c r="M143" s="62"/>
    </row>
    <row r="144" spans="1:1024" ht="18.600000000000001" customHeight="1" x14ac:dyDescent="0.2">
      <c r="A144" s="66"/>
      <c r="B144" s="26"/>
      <c r="C144" s="26" t="s">
        <v>104</v>
      </c>
      <c r="D144" s="65" t="s">
        <v>105</v>
      </c>
      <c r="E144" s="23"/>
      <c r="F144" s="23"/>
      <c r="G144" s="23"/>
      <c r="H144" s="23"/>
      <c r="I144" s="23"/>
      <c r="J144" s="23"/>
      <c r="K144" s="23"/>
      <c r="L144" s="23"/>
      <c r="M144" s="62"/>
    </row>
    <row r="145" spans="1:13" ht="18.600000000000001" customHeight="1" x14ac:dyDescent="0.2">
      <c r="A145" s="66"/>
      <c r="B145" s="26" t="s">
        <v>106</v>
      </c>
      <c r="C145" s="26"/>
      <c r="D145" s="65" t="s">
        <v>107</v>
      </c>
      <c r="E145" s="23"/>
      <c r="F145" s="23"/>
      <c r="G145" s="23"/>
      <c r="H145" s="23"/>
      <c r="I145" s="23"/>
      <c r="J145" s="23"/>
      <c r="K145" s="23"/>
      <c r="L145" s="23"/>
      <c r="M145" s="62"/>
    </row>
    <row r="146" spans="1:13" ht="18.600000000000001" customHeight="1" x14ac:dyDescent="0.2">
      <c r="A146" s="66"/>
      <c r="B146" s="26"/>
      <c r="C146" s="26" t="s">
        <v>108</v>
      </c>
      <c r="D146" s="65" t="s">
        <v>109</v>
      </c>
      <c r="E146" s="23"/>
      <c r="F146" s="23"/>
      <c r="G146" s="23"/>
      <c r="H146" s="23"/>
      <c r="I146" s="23"/>
      <c r="J146" s="23"/>
      <c r="K146" s="23"/>
      <c r="L146" s="23"/>
      <c r="M146" s="62"/>
    </row>
    <row r="147" spans="1:13" ht="18.600000000000001" customHeight="1" x14ac:dyDescent="0.2">
      <c r="A147" s="66"/>
      <c r="B147" s="26"/>
      <c r="C147" s="26" t="s">
        <v>110</v>
      </c>
      <c r="D147" s="65" t="s">
        <v>111</v>
      </c>
      <c r="E147" s="23"/>
      <c r="F147" s="23"/>
      <c r="G147" s="23"/>
      <c r="H147" s="23"/>
      <c r="I147" s="23"/>
      <c r="J147" s="23"/>
      <c r="K147" s="23"/>
      <c r="L147" s="23"/>
      <c r="M147" s="62"/>
    </row>
    <row r="148" spans="1:13" ht="18.600000000000001" customHeight="1" x14ac:dyDescent="0.2">
      <c r="A148" s="66"/>
      <c r="B148" s="23" t="s">
        <v>112</v>
      </c>
      <c r="C148" s="23"/>
      <c r="D148" s="65" t="s">
        <v>113</v>
      </c>
      <c r="E148" s="23"/>
      <c r="F148" s="23"/>
      <c r="G148" s="23"/>
      <c r="H148" s="23"/>
      <c r="I148" s="23"/>
      <c r="J148" s="23"/>
      <c r="K148" s="23"/>
      <c r="L148" s="23"/>
      <c r="M148" s="62"/>
    </row>
    <row r="149" spans="1:13" ht="18.600000000000001" customHeight="1" x14ac:dyDescent="0.2">
      <c r="A149" s="33" t="s">
        <v>114</v>
      </c>
      <c r="B149" s="23"/>
      <c r="C149" s="70"/>
      <c r="D149" s="67" t="s">
        <v>115</v>
      </c>
      <c r="E149" s="23"/>
      <c r="F149" s="23"/>
      <c r="G149" s="23"/>
      <c r="H149" s="23"/>
      <c r="I149" s="23"/>
      <c r="J149" s="23"/>
      <c r="K149" s="23"/>
      <c r="L149" s="23"/>
      <c r="M149" s="62"/>
    </row>
    <row r="150" spans="1:13" ht="18.600000000000001" customHeight="1" x14ac:dyDescent="0.2">
      <c r="A150" s="63" t="s">
        <v>63</v>
      </c>
      <c r="B150" s="64"/>
      <c r="C150" s="64"/>
      <c r="D150" s="68"/>
      <c r="E150" s="23"/>
      <c r="F150" s="23"/>
      <c r="G150" s="23"/>
      <c r="H150" s="23"/>
      <c r="I150" s="23"/>
      <c r="J150" s="23"/>
      <c r="K150" s="23"/>
      <c r="L150" s="23"/>
      <c r="M150" s="62"/>
    </row>
    <row r="151" spans="1:13" ht="24" customHeight="1" x14ac:dyDescent="0.2">
      <c r="A151" s="63"/>
      <c r="B151" s="183" t="s">
        <v>116</v>
      </c>
      <c r="C151" s="183"/>
      <c r="D151" s="68" t="s">
        <v>117</v>
      </c>
      <c r="E151" s="23"/>
      <c r="F151" s="23"/>
      <c r="G151" s="23"/>
      <c r="H151" s="23"/>
      <c r="I151" s="23"/>
      <c r="J151" s="23"/>
      <c r="K151" s="23"/>
      <c r="L151" s="23"/>
      <c r="M151" s="62"/>
    </row>
    <row r="152" spans="1:13" ht="18.600000000000001" customHeight="1" x14ac:dyDescent="0.2">
      <c r="A152" s="63"/>
      <c r="B152" s="64"/>
      <c r="C152" s="23" t="s">
        <v>118</v>
      </c>
      <c r="D152" s="68" t="s">
        <v>119</v>
      </c>
      <c r="E152" s="23"/>
      <c r="F152" s="23"/>
      <c r="G152" s="23"/>
      <c r="H152" s="23"/>
      <c r="I152" s="23"/>
      <c r="J152" s="23"/>
      <c r="K152" s="23"/>
      <c r="L152" s="23"/>
      <c r="M152" s="62"/>
    </row>
    <row r="153" spans="1:13" ht="18.600000000000001" customHeight="1" x14ac:dyDescent="0.2">
      <c r="A153" s="63"/>
      <c r="B153" s="64"/>
      <c r="C153" s="23" t="s">
        <v>120</v>
      </c>
      <c r="D153" s="68" t="s">
        <v>121</v>
      </c>
      <c r="E153" s="23"/>
      <c r="F153" s="23"/>
      <c r="G153" s="23"/>
      <c r="H153" s="23"/>
      <c r="I153" s="23"/>
      <c r="J153" s="23"/>
      <c r="K153" s="23"/>
      <c r="L153" s="23"/>
      <c r="M153" s="62"/>
    </row>
    <row r="154" spans="1:13" ht="18.600000000000001" customHeight="1" x14ac:dyDescent="0.2">
      <c r="A154" s="63"/>
      <c r="B154" s="23" t="s">
        <v>122</v>
      </c>
      <c r="C154" s="23"/>
      <c r="D154" s="68" t="s">
        <v>123</v>
      </c>
      <c r="E154" s="23"/>
      <c r="F154" s="23"/>
      <c r="G154" s="23"/>
      <c r="H154" s="23"/>
      <c r="I154" s="23"/>
      <c r="J154" s="23"/>
      <c r="K154" s="23"/>
      <c r="L154" s="23"/>
      <c r="M154" s="62"/>
    </row>
    <row r="155" spans="1:13" ht="18.600000000000001" customHeight="1" x14ac:dyDescent="0.2">
      <c r="A155" s="66"/>
      <c r="B155" s="26" t="s">
        <v>124</v>
      </c>
      <c r="C155" s="26"/>
      <c r="D155" s="68" t="s">
        <v>125</v>
      </c>
      <c r="E155" s="23"/>
      <c r="F155" s="23"/>
      <c r="G155" s="23"/>
      <c r="H155" s="23"/>
      <c r="I155" s="23"/>
      <c r="J155" s="23"/>
      <c r="K155" s="23"/>
      <c r="L155" s="23"/>
      <c r="M155" s="62"/>
    </row>
    <row r="156" spans="1:13" ht="18.600000000000001" customHeight="1" x14ac:dyDescent="0.2">
      <c r="A156" s="66"/>
      <c r="B156" s="26"/>
      <c r="C156" s="23" t="s">
        <v>126</v>
      </c>
      <c r="D156" s="68" t="s">
        <v>127</v>
      </c>
      <c r="E156" s="23"/>
      <c r="F156" s="23"/>
      <c r="G156" s="23"/>
      <c r="H156" s="23"/>
      <c r="I156" s="23"/>
      <c r="J156" s="23"/>
      <c r="K156" s="23"/>
      <c r="L156" s="23"/>
      <c r="M156" s="62"/>
    </row>
    <row r="157" spans="1:13" ht="18.600000000000001" customHeight="1" x14ac:dyDescent="0.2">
      <c r="A157" s="33" t="s">
        <v>128</v>
      </c>
      <c r="B157" s="26"/>
      <c r="C157" s="69"/>
      <c r="D157" s="67" t="s">
        <v>129</v>
      </c>
      <c r="E157" s="23"/>
      <c r="F157" s="23"/>
      <c r="G157" s="23"/>
      <c r="H157" s="23"/>
      <c r="I157" s="23"/>
      <c r="J157" s="23"/>
      <c r="K157" s="23"/>
      <c r="L157" s="23"/>
      <c r="M157" s="62"/>
    </row>
    <row r="158" spans="1:13" ht="18.600000000000001" customHeight="1" x14ac:dyDescent="0.2">
      <c r="A158" s="63" t="s">
        <v>63</v>
      </c>
      <c r="B158" s="64"/>
      <c r="C158" s="64"/>
      <c r="D158" s="68"/>
      <c r="E158" s="23"/>
      <c r="F158" s="23"/>
      <c r="G158" s="23"/>
      <c r="H158" s="23"/>
      <c r="I158" s="23"/>
      <c r="J158" s="23"/>
      <c r="K158" s="23"/>
      <c r="L158" s="23"/>
      <c r="M158" s="62"/>
    </row>
    <row r="159" spans="1:13" ht="41.25" customHeight="1" x14ac:dyDescent="0.2">
      <c r="A159" s="42"/>
      <c r="B159" s="183" t="s">
        <v>130</v>
      </c>
      <c r="C159" s="183"/>
      <c r="D159" s="68" t="s">
        <v>131</v>
      </c>
      <c r="E159" s="23"/>
      <c r="F159" s="23"/>
      <c r="G159" s="23"/>
      <c r="H159" s="23"/>
      <c r="I159" s="23"/>
      <c r="J159" s="23"/>
      <c r="K159" s="23"/>
      <c r="L159" s="23"/>
      <c r="M159" s="62"/>
    </row>
    <row r="160" spans="1:13" ht="18.600000000000001" customHeight="1" x14ac:dyDescent="0.2">
      <c r="A160" s="42"/>
      <c r="B160" s="26"/>
      <c r="C160" s="70" t="s">
        <v>132</v>
      </c>
      <c r="D160" s="68" t="s">
        <v>133</v>
      </c>
      <c r="E160" s="23"/>
      <c r="F160" s="23"/>
      <c r="G160" s="23"/>
      <c r="H160" s="23"/>
      <c r="I160" s="23"/>
      <c r="J160" s="23"/>
      <c r="K160" s="23"/>
      <c r="L160" s="23"/>
      <c r="M160" s="62"/>
    </row>
    <row r="161" spans="1:1024" ht="18.600000000000001" customHeight="1" x14ac:dyDescent="0.2">
      <c r="A161" s="42"/>
      <c r="B161" s="26"/>
      <c r="C161" s="23" t="s">
        <v>134</v>
      </c>
      <c r="D161" s="68" t="s">
        <v>135</v>
      </c>
      <c r="E161" s="23"/>
      <c r="F161" s="23"/>
      <c r="G161" s="23"/>
      <c r="H161" s="23"/>
      <c r="I161" s="23"/>
      <c r="J161" s="23"/>
      <c r="K161" s="23"/>
      <c r="L161" s="23"/>
      <c r="M161" s="62"/>
    </row>
    <row r="162" spans="1:1024" ht="18.600000000000001" customHeight="1" x14ac:dyDescent="0.2">
      <c r="A162" s="42"/>
      <c r="B162" s="26"/>
      <c r="C162" s="70" t="s">
        <v>136</v>
      </c>
      <c r="D162" s="68" t="s">
        <v>137</v>
      </c>
      <c r="E162" s="23"/>
      <c r="F162" s="23"/>
      <c r="G162" s="23"/>
      <c r="H162" s="23"/>
      <c r="I162" s="23"/>
      <c r="J162" s="23"/>
      <c r="K162" s="23"/>
      <c r="L162" s="23"/>
      <c r="M162" s="62"/>
    </row>
    <row r="163" spans="1:1024" ht="18.600000000000001" customHeight="1" x14ac:dyDescent="0.2">
      <c r="A163" s="42"/>
      <c r="B163" s="26"/>
      <c r="C163" s="70" t="s">
        <v>138</v>
      </c>
      <c r="D163" s="68" t="s">
        <v>139</v>
      </c>
      <c r="E163" s="23"/>
      <c r="F163" s="23"/>
      <c r="G163" s="23"/>
      <c r="H163" s="23"/>
      <c r="I163" s="23"/>
      <c r="J163" s="23"/>
      <c r="K163" s="23"/>
      <c r="L163" s="23"/>
      <c r="M163" s="62"/>
    </row>
    <row r="164" spans="1:1024" ht="18.600000000000001" customHeight="1" x14ac:dyDescent="0.2">
      <c r="A164" s="42"/>
      <c r="B164" s="26"/>
      <c r="C164" s="70" t="s">
        <v>140</v>
      </c>
      <c r="D164" s="68" t="s">
        <v>141</v>
      </c>
      <c r="E164" s="23"/>
      <c r="F164" s="23"/>
      <c r="G164" s="23"/>
      <c r="H164" s="23"/>
      <c r="I164" s="23"/>
      <c r="J164" s="23"/>
      <c r="K164" s="23"/>
      <c r="L164" s="23"/>
      <c r="M164" s="62"/>
    </row>
    <row r="165" spans="1:1024" ht="18.600000000000001" customHeight="1" x14ac:dyDescent="0.2">
      <c r="A165" s="42"/>
      <c r="B165" s="26"/>
      <c r="C165" s="70" t="s">
        <v>142</v>
      </c>
      <c r="D165" s="68" t="s">
        <v>143</v>
      </c>
      <c r="E165" s="23"/>
      <c r="F165" s="23"/>
      <c r="G165" s="23"/>
      <c r="H165" s="23"/>
      <c r="I165" s="23"/>
      <c r="J165" s="23"/>
      <c r="K165" s="23"/>
      <c r="L165" s="23"/>
      <c r="M165" s="62"/>
    </row>
    <row r="166" spans="1:1024" ht="18.600000000000001" customHeight="1" x14ac:dyDescent="0.2">
      <c r="A166" s="42"/>
      <c r="B166" s="26"/>
      <c r="C166" s="70" t="s">
        <v>144</v>
      </c>
      <c r="D166" s="68" t="s">
        <v>145</v>
      </c>
      <c r="E166" s="23"/>
      <c r="F166" s="23"/>
      <c r="G166" s="23"/>
      <c r="H166" s="23"/>
      <c r="I166" s="23"/>
      <c r="J166" s="23"/>
      <c r="K166" s="23"/>
      <c r="L166" s="23"/>
      <c r="M166" s="62"/>
    </row>
    <row r="167" spans="1:1024" ht="18.600000000000001" customHeight="1" x14ac:dyDescent="0.2">
      <c r="A167" s="42"/>
      <c r="B167" s="26"/>
      <c r="C167" s="70" t="s">
        <v>146</v>
      </c>
      <c r="D167" s="68" t="s">
        <v>147</v>
      </c>
      <c r="E167" s="23"/>
      <c r="F167" s="23"/>
      <c r="G167" s="23"/>
      <c r="H167" s="23"/>
      <c r="I167" s="23"/>
      <c r="J167" s="23"/>
      <c r="K167" s="23"/>
      <c r="L167" s="23"/>
      <c r="M167" s="62"/>
    </row>
    <row r="168" spans="1:1024" ht="18.600000000000001" customHeight="1" x14ac:dyDescent="0.2">
      <c r="A168" s="42"/>
      <c r="B168" s="26"/>
      <c r="C168" s="70" t="s">
        <v>148</v>
      </c>
      <c r="D168" s="68" t="s">
        <v>149</v>
      </c>
      <c r="E168" s="23"/>
      <c r="F168" s="23"/>
      <c r="G168" s="23"/>
      <c r="H168" s="23"/>
      <c r="I168" s="23"/>
      <c r="J168" s="23"/>
      <c r="K168" s="23"/>
      <c r="L168" s="23"/>
      <c r="M168" s="62"/>
    </row>
    <row r="169" spans="1:1024" ht="18.600000000000001" customHeight="1" x14ac:dyDescent="0.2">
      <c r="A169" s="42"/>
      <c r="B169" s="26"/>
      <c r="C169" s="70" t="s">
        <v>150</v>
      </c>
      <c r="D169" s="68" t="s">
        <v>151</v>
      </c>
      <c r="E169" s="23"/>
      <c r="F169" s="23"/>
      <c r="G169" s="23"/>
      <c r="H169" s="23"/>
      <c r="I169" s="23"/>
      <c r="J169" s="23"/>
      <c r="K169" s="23"/>
      <c r="L169" s="23"/>
      <c r="M169" s="62"/>
    </row>
    <row r="170" spans="1:1024" ht="18.600000000000001" customHeight="1" x14ac:dyDescent="0.2">
      <c r="A170" s="42"/>
      <c r="B170" s="26"/>
      <c r="C170" s="23" t="s">
        <v>152</v>
      </c>
      <c r="D170" s="68" t="s">
        <v>153</v>
      </c>
      <c r="E170" s="23"/>
      <c r="F170" s="23"/>
      <c r="G170" s="23"/>
      <c r="H170" s="23"/>
      <c r="I170" s="23"/>
      <c r="J170" s="23"/>
      <c r="K170" s="23"/>
      <c r="L170" s="23"/>
      <c r="M170" s="62"/>
    </row>
    <row r="171" spans="1:1024" ht="18.600000000000001" customHeight="1" x14ac:dyDescent="0.2">
      <c r="A171" s="42"/>
      <c r="B171" s="26" t="s">
        <v>154</v>
      </c>
      <c r="C171" s="23"/>
      <c r="D171" s="23" t="s">
        <v>155</v>
      </c>
      <c r="E171" s="23"/>
      <c r="F171" s="23"/>
      <c r="G171" s="23"/>
      <c r="H171" s="23"/>
      <c r="I171" s="23"/>
      <c r="J171" s="23"/>
      <c r="K171" s="23"/>
      <c r="L171" s="23"/>
      <c r="M171" s="62"/>
    </row>
    <row r="172" spans="1:1024" ht="18.600000000000001" customHeight="1" x14ac:dyDescent="0.2">
      <c r="A172" s="42"/>
      <c r="B172" s="26"/>
      <c r="C172" s="23" t="s">
        <v>156</v>
      </c>
      <c r="D172" s="23" t="s">
        <v>157</v>
      </c>
      <c r="E172" s="23"/>
      <c r="F172" s="23"/>
      <c r="G172" s="23"/>
      <c r="H172" s="23"/>
      <c r="I172" s="23"/>
      <c r="J172" s="23"/>
      <c r="K172" s="23"/>
      <c r="L172" s="23"/>
      <c r="M172" s="62"/>
    </row>
    <row r="173" spans="1:1024" ht="18.600000000000001" customHeight="1" x14ac:dyDescent="0.2">
      <c r="A173" s="42"/>
      <c r="B173" s="26" t="s">
        <v>158</v>
      </c>
      <c r="C173" s="69"/>
      <c r="D173" s="23" t="s">
        <v>159</v>
      </c>
      <c r="E173" s="23"/>
      <c r="F173" s="23"/>
      <c r="G173" s="23"/>
      <c r="H173" s="23"/>
      <c r="I173" s="23"/>
      <c r="J173" s="23"/>
      <c r="K173" s="23"/>
      <c r="L173" s="23"/>
      <c r="M173" s="62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ht="35.25" customHeight="1" x14ac:dyDescent="0.2">
      <c r="A174" s="171" t="s">
        <v>160</v>
      </c>
      <c r="B174" s="171"/>
      <c r="C174" s="171"/>
      <c r="D174" s="67" t="s">
        <v>161</v>
      </c>
      <c r="E174" s="23"/>
      <c r="F174" s="23"/>
      <c r="G174" s="23"/>
      <c r="H174" s="23"/>
      <c r="I174" s="23"/>
      <c r="J174" s="23"/>
      <c r="K174" s="23"/>
      <c r="L174" s="23"/>
      <c r="M174" s="62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ht="18.600000000000001" customHeight="1" x14ac:dyDescent="0.2">
      <c r="A175" s="63" t="s">
        <v>63</v>
      </c>
      <c r="B175" s="64"/>
      <c r="C175" s="64"/>
      <c r="D175" s="23"/>
      <c r="E175" s="23"/>
      <c r="F175" s="23"/>
      <c r="G175" s="23"/>
      <c r="H175" s="23"/>
      <c r="I175" s="23"/>
      <c r="J175" s="23"/>
      <c r="K175" s="23"/>
      <c r="L175" s="23"/>
      <c r="M175" s="62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ht="18.600000000000001" customHeight="1" x14ac:dyDescent="0.2">
      <c r="A176" s="66"/>
      <c r="B176" s="26" t="s">
        <v>162</v>
      </c>
      <c r="C176" s="26"/>
      <c r="D176" s="23" t="s">
        <v>163</v>
      </c>
      <c r="E176" s="23"/>
      <c r="F176" s="23"/>
      <c r="G176" s="23"/>
      <c r="H176" s="23"/>
      <c r="I176" s="23"/>
      <c r="J176" s="23"/>
      <c r="K176" s="23"/>
      <c r="L176" s="23"/>
      <c r="M176" s="62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8.600000000000001" customHeight="1" x14ac:dyDescent="0.2">
      <c r="A177" s="66"/>
      <c r="B177" s="23" t="s">
        <v>164</v>
      </c>
      <c r="C177" s="26"/>
      <c r="D177" s="23" t="s">
        <v>165</v>
      </c>
      <c r="E177" s="23"/>
      <c r="F177" s="23"/>
      <c r="G177" s="23"/>
      <c r="H177" s="23"/>
      <c r="I177" s="23"/>
      <c r="J177" s="23"/>
      <c r="K177" s="23"/>
      <c r="L177" s="23"/>
      <c r="M177" s="62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ht="18.600000000000001" customHeight="1" x14ac:dyDescent="0.2">
      <c r="A178" s="66"/>
      <c r="B178" s="23"/>
      <c r="C178" s="26" t="s">
        <v>166</v>
      </c>
      <c r="D178" s="23" t="s">
        <v>167</v>
      </c>
      <c r="E178" s="23"/>
      <c r="F178" s="23"/>
      <c r="G178" s="23"/>
      <c r="H178" s="23"/>
      <c r="I178" s="23"/>
      <c r="J178" s="23"/>
      <c r="K178" s="23"/>
      <c r="L178" s="23"/>
      <c r="M178" s="62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 ht="18.600000000000001" customHeight="1" x14ac:dyDescent="0.2">
      <c r="A179" s="66"/>
      <c r="B179" s="23" t="s">
        <v>168</v>
      </c>
      <c r="C179" s="26"/>
      <c r="D179" s="23" t="s">
        <v>169</v>
      </c>
      <c r="E179" s="23"/>
      <c r="F179" s="23"/>
      <c r="G179" s="23"/>
      <c r="H179" s="23"/>
      <c r="I179" s="23"/>
      <c r="J179" s="23"/>
      <c r="K179" s="23"/>
      <c r="L179" s="23"/>
      <c r="M179" s="62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 ht="18.600000000000001" customHeight="1" x14ac:dyDescent="0.2">
      <c r="A180" s="66"/>
      <c r="B180" s="23" t="s">
        <v>170</v>
      </c>
      <c r="C180" s="26"/>
      <c r="D180" s="23" t="s">
        <v>171</v>
      </c>
      <c r="E180" s="23"/>
      <c r="F180" s="23"/>
      <c r="G180" s="23"/>
      <c r="H180" s="23"/>
      <c r="I180" s="23"/>
      <c r="J180" s="23"/>
      <c r="K180" s="23"/>
      <c r="L180" s="23"/>
      <c r="M180" s="62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 ht="32.25" customHeight="1" x14ac:dyDescent="0.2">
      <c r="A181" s="66"/>
      <c r="B181" s="184" t="s">
        <v>172</v>
      </c>
      <c r="C181" s="184"/>
      <c r="D181" s="23" t="s">
        <v>173</v>
      </c>
      <c r="E181" s="23"/>
      <c r="F181" s="23"/>
      <c r="G181" s="23"/>
      <c r="H181" s="23"/>
      <c r="I181" s="23"/>
      <c r="J181" s="23"/>
      <c r="K181" s="23"/>
      <c r="L181" s="23"/>
      <c r="M181" s="62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 s="77" customFormat="1" ht="18" customHeight="1" x14ac:dyDescent="0.2">
      <c r="A182" s="71"/>
      <c r="B182" s="72"/>
      <c r="C182" s="73" t="s">
        <v>174</v>
      </c>
      <c r="D182" s="74" t="s">
        <v>175</v>
      </c>
      <c r="E182" s="75"/>
      <c r="F182" s="75"/>
      <c r="G182" s="65"/>
      <c r="H182" s="65"/>
      <c r="I182" s="65"/>
      <c r="J182" s="65"/>
      <c r="K182" s="75"/>
      <c r="L182" s="65"/>
      <c r="M182" s="76"/>
    </row>
    <row r="183" spans="1:1024" s="60" customFormat="1" ht="31.15" customHeight="1" x14ac:dyDescent="0.2">
      <c r="A183" s="171" t="s">
        <v>176</v>
      </c>
      <c r="B183" s="171"/>
      <c r="C183" s="171"/>
      <c r="D183" s="23"/>
      <c r="E183" s="23"/>
      <c r="F183" s="23"/>
      <c r="G183" s="23"/>
      <c r="H183" s="23"/>
      <c r="I183" s="23"/>
      <c r="J183" s="23"/>
      <c r="K183" s="23"/>
      <c r="L183" s="23"/>
      <c r="M183" s="62"/>
    </row>
    <row r="184" spans="1:1024" ht="30" customHeight="1" x14ac:dyDescent="0.2">
      <c r="A184" s="171" t="s">
        <v>177</v>
      </c>
      <c r="B184" s="171"/>
      <c r="C184" s="171"/>
      <c r="D184" s="23" t="s">
        <v>178</v>
      </c>
      <c r="E184" s="23"/>
      <c r="F184" s="23"/>
      <c r="G184" s="23"/>
      <c r="H184" s="23"/>
      <c r="I184" s="23"/>
      <c r="J184" s="23"/>
      <c r="K184" s="23"/>
      <c r="L184" s="23"/>
      <c r="M184" s="62"/>
    </row>
    <row r="185" spans="1:1024" ht="18.600000000000001" customHeight="1" x14ac:dyDescent="0.2">
      <c r="A185" s="63" t="s">
        <v>63</v>
      </c>
      <c r="B185" s="64"/>
      <c r="C185" s="64"/>
      <c r="D185" s="23"/>
      <c r="E185" s="23"/>
      <c r="F185" s="23"/>
      <c r="G185" s="23"/>
      <c r="H185" s="23"/>
      <c r="I185" s="23"/>
      <c r="J185" s="23"/>
      <c r="K185" s="23"/>
      <c r="L185" s="23"/>
      <c r="M185" s="62"/>
    </row>
    <row r="186" spans="1:1024" ht="18.600000000000001" customHeight="1" x14ac:dyDescent="0.2">
      <c r="A186" s="42"/>
      <c r="B186" s="26" t="s">
        <v>179</v>
      </c>
      <c r="C186" s="69"/>
      <c r="D186" s="23" t="s">
        <v>180</v>
      </c>
      <c r="E186" s="23"/>
      <c r="F186" s="23"/>
      <c r="G186" s="23"/>
      <c r="H186" s="23"/>
      <c r="I186" s="23"/>
      <c r="J186" s="23"/>
      <c r="K186" s="23"/>
      <c r="L186" s="23"/>
      <c r="M186" s="62"/>
    </row>
    <row r="187" spans="1:1024" ht="18.600000000000001" customHeight="1" x14ac:dyDescent="0.2">
      <c r="A187" s="42"/>
      <c r="B187" s="26"/>
      <c r="C187" s="23" t="s">
        <v>181</v>
      </c>
      <c r="D187" s="23" t="s">
        <v>182</v>
      </c>
      <c r="E187" s="23"/>
      <c r="F187" s="23"/>
      <c r="G187" s="23"/>
      <c r="H187" s="23"/>
      <c r="I187" s="23"/>
      <c r="J187" s="23"/>
      <c r="K187" s="23"/>
      <c r="L187" s="23"/>
      <c r="M187" s="62"/>
    </row>
    <row r="188" spans="1:1024" ht="18.600000000000001" customHeight="1" x14ac:dyDescent="0.2">
      <c r="A188" s="42"/>
      <c r="B188" s="26"/>
      <c r="C188" s="23" t="s">
        <v>183</v>
      </c>
      <c r="D188" s="23" t="s">
        <v>184</v>
      </c>
      <c r="E188" s="23"/>
      <c r="F188" s="23"/>
      <c r="G188" s="23"/>
      <c r="H188" s="23"/>
      <c r="I188" s="23"/>
      <c r="J188" s="23"/>
      <c r="K188" s="23"/>
      <c r="L188" s="23"/>
      <c r="M188" s="62"/>
    </row>
    <row r="189" spans="1:1024" ht="18.600000000000001" customHeight="1" x14ac:dyDescent="0.2">
      <c r="A189" s="42"/>
      <c r="B189" s="26" t="s">
        <v>185</v>
      </c>
      <c r="C189" s="29"/>
      <c r="D189" s="23" t="s">
        <v>186</v>
      </c>
      <c r="E189" s="89">
        <f>'detalierea cheltuielilor'!D12</f>
        <v>147977</v>
      </c>
      <c r="F189" s="23"/>
      <c r="G189" s="20">
        <f>'detalierea cheltuielilor'!F12</f>
        <v>75980.31</v>
      </c>
      <c r="H189" s="20">
        <f>'detalierea cheltuielilor'!G12</f>
        <v>13642.5</v>
      </c>
      <c r="I189" s="20">
        <f>'detalierea cheltuielilor'!H12</f>
        <v>14574.19</v>
      </c>
      <c r="J189" s="20">
        <f>'detalierea cheltuielilor'!I12</f>
        <v>43780</v>
      </c>
      <c r="K189" s="20">
        <f>'detalierea cheltuielilor'!J12</f>
        <v>156427.63999999998</v>
      </c>
      <c r="L189" s="20">
        <f>'detalierea cheltuielilor'!K12</f>
        <v>163539.6</v>
      </c>
      <c r="M189" s="20">
        <f>'detalierea cheltuielilor'!L12</f>
        <v>170521.3</v>
      </c>
    </row>
    <row r="190" spans="1:1024" ht="32.25" customHeight="1" x14ac:dyDescent="0.2">
      <c r="A190" s="42"/>
      <c r="B190" s="183" t="s">
        <v>187</v>
      </c>
      <c r="C190" s="183"/>
      <c r="D190" s="23" t="s">
        <v>188</v>
      </c>
      <c r="E190" s="23"/>
      <c r="F190" s="23"/>
      <c r="G190" s="23"/>
      <c r="H190" s="23"/>
      <c r="I190" s="23"/>
      <c r="J190" s="23"/>
      <c r="K190" s="23"/>
      <c r="L190" s="23"/>
      <c r="M190" s="62"/>
    </row>
    <row r="191" spans="1:1024" ht="18.600000000000001" customHeight="1" x14ac:dyDescent="0.2">
      <c r="A191" s="21" t="s">
        <v>189</v>
      </c>
      <c r="B191" s="26"/>
      <c r="C191" s="69"/>
      <c r="D191" s="23" t="s">
        <v>190</v>
      </c>
      <c r="E191" s="23"/>
      <c r="F191" s="23"/>
      <c r="G191" s="23"/>
      <c r="H191" s="23"/>
      <c r="I191" s="23"/>
      <c r="J191" s="23"/>
      <c r="K191" s="23"/>
      <c r="L191" s="23"/>
      <c r="M191" s="62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  <c r="AMI191"/>
      <c r="AMJ191"/>
    </row>
    <row r="192" spans="1:1024" ht="18.600000000000001" customHeight="1" x14ac:dyDescent="0.2">
      <c r="A192" s="63" t="s">
        <v>63</v>
      </c>
      <c r="B192" s="64"/>
      <c r="C192" s="64"/>
      <c r="D192" s="23"/>
      <c r="E192" s="23"/>
      <c r="F192" s="23"/>
      <c r="G192" s="23"/>
      <c r="H192" s="23"/>
      <c r="I192" s="23"/>
      <c r="J192" s="23"/>
      <c r="K192" s="23"/>
      <c r="L192" s="23"/>
      <c r="M192" s="6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  <c r="ACC192"/>
      <c r="ACD192"/>
      <c r="ACE192"/>
      <c r="ACF192"/>
      <c r="ACG192"/>
      <c r="ACH192"/>
      <c r="ACI192"/>
      <c r="ACJ192"/>
      <c r="ACK192"/>
      <c r="ACL192"/>
      <c r="ACM192"/>
      <c r="ACN192"/>
      <c r="ACO192"/>
      <c r="ACP192"/>
      <c r="ACQ192"/>
      <c r="ACR192"/>
      <c r="ACS192"/>
      <c r="ACT192"/>
      <c r="ACU192"/>
      <c r="ACV192"/>
      <c r="ACW192"/>
      <c r="ACX192"/>
      <c r="ACY192"/>
      <c r="ACZ192"/>
      <c r="ADA192"/>
      <c r="ADB192"/>
      <c r="ADC192"/>
      <c r="ADD192"/>
      <c r="ADE192"/>
      <c r="ADF192"/>
      <c r="ADG192"/>
      <c r="ADH192"/>
      <c r="ADI192"/>
      <c r="ADJ192"/>
      <c r="ADK192"/>
      <c r="ADL192"/>
      <c r="ADM192"/>
      <c r="ADN192"/>
      <c r="ADO192"/>
      <c r="ADP192"/>
      <c r="ADQ192"/>
      <c r="ADR192"/>
      <c r="ADS192"/>
      <c r="ADT192"/>
      <c r="ADU192"/>
      <c r="ADV192"/>
      <c r="ADW192"/>
      <c r="ADX192"/>
      <c r="ADY192"/>
      <c r="ADZ192"/>
      <c r="AEA192"/>
      <c r="AEB192"/>
      <c r="AEC192"/>
      <c r="AED192"/>
      <c r="AEE192"/>
      <c r="AEF192"/>
      <c r="AEG192"/>
      <c r="AEH192"/>
      <c r="AEI192"/>
      <c r="AEJ192"/>
      <c r="AEK192"/>
      <c r="AEL192"/>
      <c r="AEM192"/>
      <c r="AEN192"/>
      <c r="AEO192"/>
      <c r="AEP192"/>
      <c r="AEQ192"/>
      <c r="AER192"/>
      <c r="AES192"/>
      <c r="AET192"/>
      <c r="AEU192"/>
      <c r="AEV192"/>
      <c r="AEW192"/>
      <c r="AEX192"/>
      <c r="AEY192"/>
      <c r="AEZ192"/>
      <c r="AFA192"/>
      <c r="AFB192"/>
      <c r="AFC192"/>
      <c r="AFD192"/>
      <c r="AFE192"/>
      <c r="AFF192"/>
      <c r="AFG192"/>
      <c r="AFH192"/>
      <c r="AFI192"/>
      <c r="AFJ192"/>
      <c r="AFK192"/>
      <c r="AFL192"/>
      <c r="AFM192"/>
      <c r="AFN192"/>
      <c r="AFO192"/>
      <c r="AFP192"/>
      <c r="AFQ192"/>
      <c r="AFR192"/>
      <c r="AFS192"/>
      <c r="AFT192"/>
      <c r="AFU192"/>
      <c r="AFV192"/>
      <c r="AFW192"/>
      <c r="AFX192"/>
      <c r="AFY192"/>
      <c r="AFZ192"/>
      <c r="AGA192"/>
      <c r="AGB192"/>
      <c r="AGC192"/>
      <c r="AGD192"/>
      <c r="AGE192"/>
      <c r="AGF192"/>
      <c r="AGG192"/>
      <c r="AGH192"/>
      <c r="AGI192"/>
      <c r="AGJ192"/>
      <c r="AGK192"/>
      <c r="AGL192"/>
      <c r="AGM192"/>
      <c r="AGN192"/>
      <c r="AGO192"/>
      <c r="AGP192"/>
      <c r="AGQ192"/>
      <c r="AGR192"/>
      <c r="AGS192"/>
      <c r="AGT192"/>
      <c r="AGU192"/>
      <c r="AGV192"/>
      <c r="AGW192"/>
      <c r="AGX192"/>
      <c r="AGY192"/>
      <c r="AGZ192"/>
      <c r="AHA192"/>
      <c r="AHB192"/>
      <c r="AHC192"/>
      <c r="AHD192"/>
      <c r="AHE192"/>
      <c r="AHF192"/>
      <c r="AHG192"/>
      <c r="AHH192"/>
      <c r="AHI192"/>
      <c r="AHJ192"/>
      <c r="AHK192"/>
      <c r="AHL192"/>
      <c r="AHM192"/>
      <c r="AHN192"/>
      <c r="AHO192"/>
      <c r="AHP192"/>
      <c r="AHQ192"/>
      <c r="AHR192"/>
      <c r="AHS192"/>
      <c r="AHT192"/>
      <c r="AHU192"/>
      <c r="AHV192"/>
      <c r="AHW192"/>
      <c r="AHX192"/>
      <c r="AHY192"/>
      <c r="AHZ192"/>
      <c r="AIA192"/>
      <c r="AIB192"/>
      <c r="AIC192"/>
      <c r="AID192"/>
      <c r="AIE192"/>
      <c r="AIF192"/>
      <c r="AIG192"/>
      <c r="AIH192"/>
      <c r="AII192"/>
      <c r="AIJ192"/>
      <c r="AIK192"/>
      <c r="AIL192"/>
      <c r="AIM192"/>
      <c r="AIN192"/>
      <c r="AIO192"/>
      <c r="AIP192"/>
      <c r="AIQ192"/>
      <c r="AIR192"/>
      <c r="AIS192"/>
      <c r="AIT192"/>
      <c r="AIU192"/>
      <c r="AIV192"/>
      <c r="AIW192"/>
      <c r="AIX192"/>
      <c r="AIY192"/>
      <c r="AIZ192"/>
      <c r="AJA192"/>
      <c r="AJB192"/>
      <c r="AJC192"/>
      <c r="AJD192"/>
      <c r="AJE192"/>
      <c r="AJF192"/>
      <c r="AJG192"/>
      <c r="AJH192"/>
      <c r="AJI192"/>
      <c r="AJJ192"/>
      <c r="AJK192"/>
      <c r="AJL192"/>
      <c r="AJM192"/>
      <c r="AJN192"/>
      <c r="AJO192"/>
      <c r="AJP192"/>
      <c r="AJQ192"/>
      <c r="AJR192"/>
      <c r="AJS192"/>
      <c r="AJT192"/>
      <c r="AJU192"/>
      <c r="AJV192"/>
      <c r="AJW192"/>
      <c r="AJX192"/>
      <c r="AJY192"/>
      <c r="AJZ192"/>
      <c r="AKA192"/>
      <c r="AKB192"/>
      <c r="AKC192"/>
      <c r="AKD192"/>
      <c r="AKE192"/>
      <c r="AKF192"/>
      <c r="AKG192"/>
      <c r="AKH192"/>
      <c r="AKI192"/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  <c r="AMG192"/>
      <c r="AMH192"/>
      <c r="AMI192"/>
      <c r="AMJ192"/>
    </row>
    <row r="193" spans="1:1024" ht="18.600000000000001" customHeight="1" x14ac:dyDescent="0.2">
      <c r="A193" s="42"/>
      <c r="B193" s="26" t="s">
        <v>191</v>
      </c>
      <c r="C193" s="69"/>
      <c r="D193" s="23" t="s">
        <v>192</v>
      </c>
      <c r="E193" s="23"/>
      <c r="F193" s="23"/>
      <c r="G193" s="23"/>
      <c r="H193" s="23"/>
      <c r="I193" s="23"/>
      <c r="J193" s="23"/>
      <c r="K193" s="23"/>
      <c r="L193" s="23"/>
      <c r="M193" s="62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</row>
    <row r="194" spans="1:1024" ht="18.600000000000001" customHeight="1" x14ac:dyDescent="0.2">
      <c r="A194" s="42"/>
      <c r="B194" s="26" t="s">
        <v>193</v>
      </c>
      <c r="C194" s="69"/>
      <c r="D194" s="23" t="s">
        <v>194</v>
      </c>
      <c r="E194" s="23"/>
      <c r="F194" s="23"/>
      <c r="G194" s="23"/>
      <c r="H194" s="23"/>
      <c r="I194" s="23"/>
      <c r="J194" s="23"/>
      <c r="K194" s="23"/>
      <c r="L194" s="23"/>
      <c r="M194" s="62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  <c r="ACC194"/>
      <c r="ACD194"/>
      <c r="ACE194"/>
      <c r="ACF194"/>
      <c r="ACG194"/>
      <c r="ACH194"/>
      <c r="ACI194"/>
      <c r="ACJ194"/>
      <c r="ACK194"/>
      <c r="ACL194"/>
      <c r="ACM194"/>
      <c r="ACN194"/>
      <c r="ACO194"/>
      <c r="ACP194"/>
      <c r="ACQ194"/>
      <c r="ACR194"/>
      <c r="ACS194"/>
      <c r="ACT194"/>
      <c r="ACU194"/>
      <c r="ACV194"/>
      <c r="ACW194"/>
      <c r="ACX194"/>
      <c r="ACY194"/>
      <c r="ACZ194"/>
      <c r="ADA194"/>
      <c r="ADB194"/>
      <c r="ADC194"/>
      <c r="ADD194"/>
      <c r="ADE194"/>
      <c r="ADF194"/>
      <c r="ADG194"/>
      <c r="ADH194"/>
      <c r="ADI194"/>
      <c r="ADJ194"/>
      <c r="ADK194"/>
      <c r="ADL194"/>
      <c r="ADM194"/>
      <c r="ADN194"/>
      <c r="ADO194"/>
      <c r="ADP194"/>
      <c r="ADQ194"/>
      <c r="ADR194"/>
      <c r="ADS194"/>
      <c r="ADT194"/>
      <c r="ADU194"/>
      <c r="ADV194"/>
      <c r="ADW194"/>
      <c r="ADX194"/>
      <c r="ADY194"/>
      <c r="ADZ194"/>
      <c r="AEA194"/>
      <c r="AEB194"/>
      <c r="AEC194"/>
      <c r="AED194"/>
      <c r="AEE194"/>
      <c r="AEF194"/>
      <c r="AEG194"/>
      <c r="AEH194"/>
      <c r="AEI194"/>
      <c r="AEJ194"/>
      <c r="AEK194"/>
      <c r="AEL194"/>
      <c r="AEM194"/>
      <c r="AEN194"/>
      <c r="AEO194"/>
      <c r="AEP194"/>
      <c r="AEQ194"/>
      <c r="AER194"/>
      <c r="AES194"/>
      <c r="AET194"/>
      <c r="AEU194"/>
      <c r="AEV194"/>
      <c r="AEW194"/>
      <c r="AEX194"/>
      <c r="AEY194"/>
      <c r="AEZ194"/>
      <c r="AFA194"/>
      <c r="AFB194"/>
      <c r="AFC194"/>
      <c r="AFD194"/>
      <c r="AFE194"/>
      <c r="AFF194"/>
      <c r="AFG194"/>
      <c r="AFH194"/>
      <c r="AFI194"/>
      <c r="AFJ194"/>
      <c r="AFK194"/>
      <c r="AFL194"/>
      <c r="AFM194"/>
      <c r="AFN194"/>
      <c r="AFO194"/>
      <c r="AFP194"/>
      <c r="AFQ194"/>
      <c r="AFR194"/>
      <c r="AFS194"/>
      <c r="AFT194"/>
      <c r="AFU194"/>
      <c r="AFV194"/>
      <c r="AFW194"/>
      <c r="AFX194"/>
      <c r="AFY194"/>
      <c r="AFZ194"/>
      <c r="AGA194"/>
      <c r="AGB194"/>
      <c r="AGC194"/>
      <c r="AGD194"/>
      <c r="AGE194"/>
      <c r="AGF194"/>
      <c r="AGG194"/>
      <c r="AGH194"/>
      <c r="AGI194"/>
      <c r="AGJ194"/>
      <c r="AGK194"/>
      <c r="AGL194"/>
      <c r="AGM194"/>
      <c r="AGN194"/>
      <c r="AGO194"/>
      <c r="AGP194"/>
      <c r="AGQ194"/>
      <c r="AGR194"/>
      <c r="AGS194"/>
      <c r="AGT194"/>
      <c r="AGU194"/>
      <c r="AGV194"/>
      <c r="AGW194"/>
      <c r="AGX194"/>
      <c r="AGY194"/>
      <c r="AGZ194"/>
      <c r="AHA194"/>
      <c r="AHB194"/>
      <c r="AHC194"/>
      <c r="AHD194"/>
      <c r="AHE194"/>
      <c r="AHF194"/>
      <c r="AHG194"/>
      <c r="AHH194"/>
      <c r="AHI194"/>
      <c r="AHJ194"/>
      <c r="AHK194"/>
      <c r="AHL194"/>
      <c r="AHM194"/>
      <c r="AHN194"/>
      <c r="AHO194"/>
      <c r="AHP194"/>
      <c r="AHQ194"/>
      <c r="AHR194"/>
      <c r="AHS194"/>
      <c r="AHT194"/>
      <c r="AHU194"/>
      <c r="AHV194"/>
      <c r="AHW194"/>
      <c r="AHX194"/>
      <c r="AHY194"/>
      <c r="AHZ194"/>
      <c r="AIA194"/>
      <c r="AIB194"/>
      <c r="AIC194"/>
      <c r="AID194"/>
      <c r="AIE194"/>
      <c r="AIF194"/>
      <c r="AIG194"/>
      <c r="AIH194"/>
      <c r="AII194"/>
      <c r="AIJ194"/>
      <c r="AIK194"/>
      <c r="AIL194"/>
      <c r="AIM194"/>
      <c r="AIN194"/>
      <c r="AIO194"/>
      <c r="AIP194"/>
      <c r="AIQ194"/>
      <c r="AIR194"/>
      <c r="AIS194"/>
      <c r="AIT194"/>
      <c r="AIU194"/>
      <c r="AIV194"/>
      <c r="AIW194"/>
      <c r="AIX194"/>
      <c r="AIY194"/>
      <c r="AIZ194"/>
      <c r="AJA194"/>
      <c r="AJB194"/>
      <c r="AJC194"/>
      <c r="AJD194"/>
      <c r="AJE194"/>
      <c r="AJF194"/>
      <c r="AJG194"/>
      <c r="AJH194"/>
      <c r="AJI194"/>
      <c r="AJJ194"/>
      <c r="AJK194"/>
      <c r="AJL194"/>
      <c r="AJM194"/>
      <c r="AJN194"/>
      <c r="AJO194"/>
      <c r="AJP194"/>
      <c r="AJQ194"/>
      <c r="AJR194"/>
      <c r="AJS194"/>
      <c r="AJT194"/>
      <c r="AJU194"/>
      <c r="AJV194"/>
      <c r="AJW194"/>
      <c r="AJX194"/>
      <c r="AJY194"/>
      <c r="AJZ194"/>
      <c r="AKA194"/>
      <c r="AKB194"/>
      <c r="AKC194"/>
      <c r="AKD194"/>
      <c r="AKE194"/>
      <c r="AKF194"/>
      <c r="AKG194"/>
      <c r="AKH194"/>
      <c r="AKI194"/>
      <c r="AKJ194"/>
      <c r="AKK194"/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  <c r="AKZ194"/>
      <c r="ALA194"/>
      <c r="ALB194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  <c r="ALR194"/>
      <c r="ALS194"/>
      <c r="ALT194"/>
      <c r="ALU194"/>
      <c r="ALV194"/>
      <c r="ALW194"/>
      <c r="ALX194"/>
      <c r="ALY194"/>
      <c r="ALZ194"/>
      <c r="AMA194"/>
      <c r="AMB194"/>
      <c r="AMC194"/>
      <c r="AMD194"/>
      <c r="AME194"/>
      <c r="AMF194"/>
      <c r="AMG194"/>
      <c r="AMH194"/>
      <c r="AMI194"/>
      <c r="AMJ194"/>
    </row>
    <row r="195" spans="1:1024" ht="18.600000000000001" customHeight="1" x14ac:dyDescent="0.2">
      <c r="A195" s="42"/>
      <c r="B195" s="26" t="s">
        <v>195</v>
      </c>
      <c r="C195" s="69"/>
      <c r="D195" s="23" t="s">
        <v>196</v>
      </c>
      <c r="E195" s="23"/>
      <c r="F195" s="23"/>
      <c r="G195" s="23"/>
      <c r="H195" s="23"/>
      <c r="I195" s="23"/>
      <c r="J195" s="23"/>
      <c r="K195" s="23"/>
      <c r="L195" s="23"/>
      <c r="M195" s="62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  <c r="ACC195"/>
      <c r="ACD195"/>
      <c r="ACE195"/>
      <c r="ACF195"/>
      <c r="ACG195"/>
      <c r="ACH195"/>
      <c r="ACI195"/>
      <c r="ACJ195"/>
      <c r="ACK195"/>
      <c r="ACL195"/>
      <c r="ACM195"/>
      <c r="ACN195"/>
      <c r="ACO195"/>
      <c r="ACP195"/>
      <c r="ACQ195"/>
      <c r="ACR195"/>
      <c r="ACS195"/>
      <c r="ACT195"/>
      <c r="ACU195"/>
      <c r="ACV195"/>
      <c r="ACW195"/>
      <c r="ACX195"/>
      <c r="ACY195"/>
      <c r="ACZ195"/>
      <c r="ADA195"/>
      <c r="ADB195"/>
      <c r="ADC195"/>
      <c r="ADD195"/>
      <c r="ADE195"/>
      <c r="ADF195"/>
      <c r="ADG195"/>
      <c r="ADH195"/>
      <c r="ADI195"/>
      <c r="ADJ195"/>
      <c r="ADK195"/>
      <c r="ADL195"/>
      <c r="ADM195"/>
      <c r="ADN195"/>
      <c r="ADO195"/>
      <c r="ADP195"/>
      <c r="ADQ195"/>
      <c r="ADR195"/>
      <c r="ADS195"/>
      <c r="ADT195"/>
      <c r="ADU195"/>
      <c r="ADV195"/>
      <c r="ADW195"/>
      <c r="ADX195"/>
      <c r="ADY195"/>
      <c r="ADZ195"/>
      <c r="AEA195"/>
      <c r="AEB195"/>
      <c r="AEC195"/>
      <c r="AED195"/>
      <c r="AEE195"/>
      <c r="AEF195"/>
      <c r="AEG195"/>
      <c r="AEH195"/>
      <c r="AEI195"/>
      <c r="AEJ195"/>
      <c r="AEK195"/>
      <c r="AEL195"/>
      <c r="AEM195"/>
      <c r="AEN195"/>
      <c r="AEO195"/>
      <c r="AEP195"/>
      <c r="AEQ195"/>
      <c r="AER195"/>
      <c r="AES195"/>
      <c r="AET195"/>
      <c r="AEU195"/>
      <c r="AEV195"/>
      <c r="AEW195"/>
      <c r="AEX195"/>
      <c r="AEY195"/>
      <c r="AEZ195"/>
      <c r="AFA195"/>
      <c r="AFB195"/>
      <c r="AFC195"/>
      <c r="AFD195"/>
      <c r="AFE195"/>
      <c r="AFF195"/>
      <c r="AFG195"/>
      <c r="AFH195"/>
      <c r="AFI195"/>
      <c r="AFJ195"/>
      <c r="AFK195"/>
      <c r="AFL195"/>
      <c r="AFM195"/>
      <c r="AFN195"/>
      <c r="AFO195"/>
      <c r="AFP195"/>
      <c r="AFQ195"/>
      <c r="AFR195"/>
      <c r="AFS195"/>
      <c r="AFT195"/>
      <c r="AFU195"/>
      <c r="AFV195"/>
      <c r="AFW195"/>
      <c r="AFX195"/>
      <c r="AFY195"/>
      <c r="AFZ195"/>
      <c r="AGA195"/>
      <c r="AGB195"/>
      <c r="AGC195"/>
      <c r="AGD195"/>
      <c r="AGE195"/>
      <c r="AGF195"/>
      <c r="AGG195"/>
      <c r="AGH195"/>
      <c r="AGI195"/>
      <c r="AGJ195"/>
      <c r="AGK195"/>
      <c r="AGL195"/>
      <c r="AGM195"/>
      <c r="AGN195"/>
      <c r="AGO195"/>
      <c r="AGP195"/>
      <c r="AGQ195"/>
      <c r="AGR195"/>
      <c r="AGS195"/>
      <c r="AGT195"/>
      <c r="AGU195"/>
      <c r="AGV195"/>
      <c r="AGW195"/>
      <c r="AGX195"/>
      <c r="AGY195"/>
      <c r="AGZ195"/>
      <c r="AHA195"/>
      <c r="AHB195"/>
      <c r="AHC195"/>
      <c r="AHD195"/>
      <c r="AHE195"/>
      <c r="AHF195"/>
      <c r="AHG195"/>
      <c r="AHH195"/>
      <c r="AHI195"/>
      <c r="AHJ195"/>
      <c r="AHK195"/>
      <c r="AHL195"/>
      <c r="AHM195"/>
      <c r="AHN195"/>
      <c r="AHO195"/>
      <c r="AHP195"/>
      <c r="AHQ195"/>
      <c r="AHR195"/>
      <c r="AHS195"/>
      <c r="AHT195"/>
      <c r="AHU195"/>
      <c r="AHV195"/>
      <c r="AHW195"/>
      <c r="AHX195"/>
      <c r="AHY195"/>
      <c r="AHZ195"/>
      <c r="AIA195"/>
      <c r="AIB195"/>
      <c r="AIC195"/>
      <c r="AID195"/>
      <c r="AIE195"/>
      <c r="AIF195"/>
      <c r="AIG195"/>
      <c r="AIH195"/>
      <c r="AII195"/>
      <c r="AIJ195"/>
      <c r="AIK195"/>
      <c r="AIL195"/>
      <c r="AIM195"/>
      <c r="AIN195"/>
      <c r="AIO195"/>
      <c r="AIP195"/>
      <c r="AIQ195"/>
      <c r="AIR195"/>
      <c r="AIS195"/>
      <c r="AIT195"/>
      <c r="AIU195"/>
      <c r="AIV195"/>
      <c r="AIW195"/>
      <c r="AIX195"/>
      <c r="AIY195"/>
      <c r="AIZ195"/>
      <c r="AJA195"/>
      <c r="AJB195"/>
      <c r="AJC195"/>
      <c r="AJD195"/>
      <c r="AJE195"/>
      <c r="AJF195"/>
      <c r="AJG195"/>
      <c r="AJH195"/>
      <c r="AJI195"/>
      <c r="AJJ195"/>
      <c r="AJK195"/>
      <c r="AJL195"/>
      <c r="AJM195"/>
      <c r="AJN195"/>
      <c r="AJO195"/>
      <c r="AJP195"/>
      <c r="AJQ195"/>
      <c r="AJR195"/>
      <c r="AJS195"/>
      <c r="AJT195"/>
      <c r="AJU195"/>
      <c r="AJV195"/>
      <c r="AJW195"/>
      <c r="AJX195"/>
      <c r="AJY195"/>
      <c r="AJZ195"/>
      <c r="AKA195"/>
      <c r="AKB195"/>
      <c r="AKC195"/>
      <c r="AKD195"/>
      <c r="AKE195"/>
      <c r="AKF195"/>
      <c r="AKG195"/>
      <c r="AKH195"/>
      <c r="AKI195"/>
      <c r="AKJ195"/>
      <c r="AKK195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  <c r="AKZ195"/>
      <c r="ALA195"/>
      <c r="ALB195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  <c r="ALR195"/>
      <c r="ALS195"/>
      <c r="ALT195"/>
      <c r="ALU195"/>
      <c r="ALV195"/>
      <c r="ALW195"/>
      <c r="ALX195"/>
      <c r="ALY195"/>
      <c r="ALZ195"/>
      <c r="AMA195"/>
      <c r="AMB195"/>
      <c r="AMC195"/>
      <c r="AMD195"/>
      <c r="AME195"/>
      <c r="AMF195"/>
      <c r="AMG195"/>
      <c r="AMH195"/>
      <c r="AMI195"/>
      <c r="AMJ195"/>
    </row>
    <row r="196" spans="1:1024" ht="18.600000000000001" customHeight="1" x14ac:dyDescent="0.2">
      <c r="A196" s="42"/>
      <c r="B196" s="26"/>
      <c r="C196" s="26" t="s">
        <v>197</v>
      </c>
      <c r="D196" s="23" t="s">
        <v>198</v>
      </c>
      <c r="E196" s="23"/>
      <c r="F196" s="23"/>
      <c r="G196" s="23"/>
      <c r="H196" s="23"/>
      <c r="I196" s="23"/>
      <c r="J196" s="23"/>
      <c r="K196" s="23"/>
      <c r="L196" s="23"/>
      <c r="M196" s="62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  <c r="XY196"/>
      <c r="XZ196"/>
      <c r="YA196"/>
      <c r="YB196"/>
      <c r="YC196"/>
      <c r="YD196"/>
      <c r="YE196"/>
      <c r="YF196"/>
      <c r="YG196"/>
      <c r="YH196"/>
      <c r="YI196"/>
      <c r="YJ196"/>
      <c r="YK196"/>
      <c r="YL196"/>
      <c r="YM196"/>
      <c r="YN196"/>
      <c r="YO196"/>
      <c r="YP196"/>
      <c r="YQ196"/>
      <c r="YR196"/>
      <c r="YS196"/>
      <c r="YT196"/>
      <c r="YU196"/>
      <c r="YV196"/>
      <c r="YW196"/>
      <c r="YX196"/>
      <c r="YY196"/>
      <c r="YZ196"/>
      <c r="ZA196"/>
      <c r="ZB196"/>
      <c r="ZC196"/>
      <c r="ZD196"/>
      <c r="ZE196"/>
      <c r="ZF196"/>
      <c r="ZG196"/>
      <c r="ZH196"/>
      <c r="ZI196"/>
      <c r="ZJ196"/>
      <c r="ZK196"/>
      <c r="ZL196"/>
      <c r="ZM196"/>
      <c r="ZN196"/>
      <c r="ZO196"/>
      <c r="ZP196"/>
      <c r="ZQ196"/>
      <c r="ZR196"/>
      <c r="ZS196"/>
      <c r="ZT196"/>
      <c r="ZU196"/>
      <c r="ZV196"/>
      <c r="ZW196"/>
      <c r="ZX196"/>
      <c r="ZY196"/>
      <c r="ZZ196"/>
      <c r="AAA196"/>
      <c r="AAB196"/>
      <c r="AAC196"/>
      <c r="AAD196"/>
      <c r="AAE196"/>
      <c r="AAF196"/>
      <c r="AAG196"/>
      <c r="AAH196"/>
      <c r="AAI196"/>
      <c r="AAJ196"/>
      <c r="AAK196"/>
      <c r="AAL196"/>
      <c r="AAM196"/>
      <c r="AAN196"/>
      <c r="AAO196"/>
      <c r="AAP196"/>
      <c r="AAQ196"/>
      <c r="AAR196"/>
      <c r="AAS196"/>
      <c r="AAT196"/>
      <c r="AAU196"/>
      <c r="AAV196"/>
      <c r="AAW196"/>
      <c r="AAX196"/>
      <c r="AAY196"/>
      <c r="AAZ196"/>
      <c r="ABA196"/>
      <c r="ABB196"/>
      <c r="ABC196"/>
      <c r="ABD196"/>
      <c r="ABE196"/>
      <c r="ABF196"/>
      <c r="ABG196"/>
      <c r="ABH196"/>
      <c r="ABI196"/>
      <c r="ABJ196"/>
      <c r="ABK196"/>
      <c r="ABL196"/>
      <c r="ABM196"/>
      <c r="ABN196"/>
      <c r="ABO196"/>
      <c r="ABP196"/>
      <c r="ABQ196"/>
      <c r="ABR196"/>
      <c r="ABS196"/>
      <c r="ABT196"/>
      <c r="ABU196"/>
      <c r="ABV196"/>
      <c r="ABW196"/>
      <c r="ABX196"/>
      <c r="ABY196"/>
      <c r="ABZ196"/>
      <c r="ACA196"/>
      <c r="ACB196"/>
      <c r="ACC196"/>
      <c r="ACD196"/>
      <c r="ACE196"/>
      <c r="ACF196"/>
      <c r="ACG196"/>
      <c r="ACH196"/>
      <c r="ACI196"/>
      <c r="ACJ196"/>
      <c r="ACK196"/>
      <c r="ACL196"/>
      <c r="ACM196"/>
      <c r="ACN196"/>
      <c r="ACO196"/>
      <c r="ACP196"/>
      <c r="ACQ196"/>
      <c r="ACR196"/>
      <c r="ACS196"/>
      <c r="ACT196"/>
      <c r="ACU196"/>
      <c r="ACV196"/>
      <c r="ACW196"/>
      <c r="ACX196"/>
      <c r="ACY196"/>
      <c r="ACZ196"/>
      <c r="ADA196"/>
      <c r="ADB196"/>
      <c r="ADC196"/>
      <c r="ADD196"/>
      <c r="ADE196"/>
      <c r="ADF196"/>
      <c r="ADG196"/>
      <c r="ADH196"/>
      <c r="ADI196"/>
      <c r="ADJ196"/>
      <c r="ADK196"/>
      <c r="ADL196"/>
      <c r="ADM196"/>
      <c r="ADN196"/>
      <c r="ADO196"/>
      <c r="ADP196"/>
      <c r="ADQ196"/>
      <c r="ADR196"/>
      <c r="ADS196"/>
      <c r="ADT196"/>
      <c r="ADU196"/>
      <c r="ADV196"/>
      <c r="ADW196"/>
      <c r="ADX196"/>
      <c r="ADY196"/>
      <c r="ADZ196"/>
      <c r="AEA196"/>
      <c r="AEB196"/>
      <c r="AEC196"/>
      <c r="AED196"/>
      <c r="AEE196"/>
      <c r="AEF196"/>
      <c r="AEG196"/>
      <c r="AEH196"/>
      <c r="AEI196"/>
      <c r="AEJ196"/>
      <c r="AEK196"/>
      <c r="AEL196"/>
      <c r="AEM196"/>
      <c r="AEN196"/>
      <c r="AEO196"/>
      <c r="AEP196"/>
      <c r="AEQ196"/>
      <c r="AER196"/>
      <c r="AES196"/>
      <c r="AET196"/>
      <c r="AEU196"/>
      <c r="AEV196"/>
      <c r="AEW196"/>
      <c r="AEX196"/>
      <c r="AEY196"/>
      <c r="AEZ196"/>
      <c r="AFA196"/>
      <c r="AFB196"/>
      <c r="AFC196"/>
      <c r="AFD196"/>
      <c r="AFE196"/>
      <c r="AFF196"/>
      <c r="AFG196"/>
      <c r="AFH196"/>
      <c r="AFI196"/>
      <c r="AFJ196"/>
      <c r="AFK196"/>
      <c r="AFL196"/>
      <c r="AFM196"/>
      <c r="AFN196"/>
      <c r="AFO196"/>
      <c r="AFP196"/>
      <c r="AFQ196"/>
      <c r="AFR196"/>
      <c r="AFS196"/>
      <c r="AFT196"/>
      <c r="AFU196"/>
      <c r="AFV196"/>
      <c r="AFW196"/>
      <c r="AFX196"/>
      <c r="AFY196"/>
      <c r="AFZ196"/>
      <c r="AGA196"/>
      <c r="AGB196"/>
      <c r="AGC196"/>
      <c r="AGD196"/>
      <c r="AGE196"/>
      <c r="AGF196"/>
      <c r="AGG196"/>
      <c r="AGH196"/>
      <c r="AGI196"/>
      <c r="AGJ196"/>
      <c r="AGK196"/>
      <c r="AGL196"/>
      <c r="AGM196"/>
      <c r="AGN196"/>
      <c r="AGO196"/>
      <c r="AGP196"/>
      <c r="AGQ196"/>
      <c r="AGR196"/>
      <c r="AGS196"/>
      <c r="AGT196"/>
      <c r="AGU196"/>
      <c r="AGV196"/>
      <c r="AGW196"/>
      <c r="AGX196"/>
      <c r="AGY196"/>
      <c r="AGZ196"/>
      <c r="AHA196"/>
      <c r="AHB196"/>
      <c r="AHC196"/>
      <c r="AHD196"/>
      <c r="AHE196"/>
      <c r="AHF196"/>
      <c r="AHG196"/>
      <c r="AHH196"/>
      <c r="AHI196"/>
      <c r="AHJ196"/>
      <c r="AHK196"/>
      <c r="AHL196"/>
      <c r="AHM196"/>
      <c r="AHN196"/>
      <c r="AHO196"/>
      <c r="AHP196"/>
      <c r="AHQ196"/>
      <c r="AHR196"/>
      <c r="AHS196"/>
      <c r="AHT196"/>
      <c r="AHU196"/>
      <c r="AHV196"/>
      <c r="AHW196"/>
      <c r="AHX196"/>
      <c r="AHY196"/>
      <c r="AHZ196"/>
      <c r="AIA196"/>
      <c r="AIB196"/>
      <c r="AIC196"/>
      <c r="AID196"/>
      <c r="AIE196"/>
      <c r="AIF196"/>
      <c r="AIG196"/>
      <c r="AIH196"/>
      <c r="AII196"/>
      <c r="AIJ196"/>
      <c r="AIK196"/>
      <c r="AIL196"/>
      <c r="AIM196"/>
      <c r="AIN196"/>
      <c r="AIO196"/>
      <c r="AIP196"/>
      <c r="AIQ196"/>
      <c r="AIR196"/>
      <c r="AIS196"/>
      <c r="AIT196"/>
      <c r="AIU196"/>
      <c r="AIV196"/>
      <c r="AIW196"/>
      <c r="AIX196"/>
      <c r="AIY196"/>
      <c r="AIZ196"/>
      <c r="AJA196"/>
      <c r="AJB196"/>
      <c r="AJC196"/>
      <c r="AJD196"/>
      <c r="AJE196"/>
      <c r="AJF196"/>
      <c r="AJG196"/>
      <c r="AJH196"/>
      <c r="AJI196"/>
      <c r="AJJ196"/>
      <c r="AJK196"/>
      <c r="AJL196"/>
      <c r="AJM196"/>
      <c r="AJN196"/>
      <c r="AJO196"/>
      <c r="AJP196"/>
      <c r="AJQ196"/>
      <c r="AJR196"/>
      <c r="AJS196"/>
      <c r="AJT196"/>
      <c r="AJU196"/>
      <c r="AJV196"/>
      <c r="AJW196"/>
      <c r="AJX196"/>
      <c r="AJY196"/>
      <c r="AJZ196"/>
      <c r="AKA196"/>
      <c r="AKB196"/>
      <c r="AKC196"/>
      <c r="AKD196"/>
      <c r="AKE196"/>
      <c r="AKF196"/>
      <c r="AKG196"/>
      <c r="AKH196"/>
      <c r="AKI196"/>
      <c r="AKJ196"/>
      <c r="AKK196"/>
      <c r="AKL196"/>
      <c r="AKM196"/>
      <c r="AKN196"/>
      <c r="AKO196"/>
      <c r="AKP196"/>
      <c r="AKQ196"/>
      <c r="AKR196"/>
      <c r="AKS196"/>
      <c r="AKT196"/>
      <c r="AKU196"/>
      <c r="AKV196"/>
      <c r="AKW196"/>
      <c r="AKX196"/>
      <c r="AKY196"/>
      <c r="AKZ196"/>
      <c r="ALA196"/>
      <c r="ALB196"/>
      <c r="ALC196"/>
      <c r="ALD196"/>
      <c r="ALE196"/>
      <c r="ALF196"/>
      <c r="ALG196"/>
      <c r="ALH196"/>
      <c r="ALI196"/>
      <c r="ALJ196"/>
      <c r="ALK196"/>
      <c r="ALL196"/>
      <c r="ALM196"/>
      <c r="ALN196"/>
      <c r="ALO196"/>
      <c r="ALP196"/>
      <c r="ALQ196"/>
      <c r="ALR196"/>
      <c r="ALS196"/>
      <c r="ALT196"/>
      <c r="ALU196"/>
      <c r="ALV196"/>
      <c r="ALW196"/>
      <c r="ALX196"/>
      <c r="ALY196"/>
      <c r="ALZ196"/>
      <c r="AMA196"/>
      <c r="AMB196"/>
      <c r="AMC196"/>
      <c r="AMD196"/>
      <c r="AME196"/>
      <c r="AMF196"/>
      <c r="AMG196"/>
      <c r="AMH196"/>
      <c r="AMI196"/>
      <c r="AMJ196"/>
    </row>
    <row r="197" spans="1:1024" ht="18.600000000000001" customHeight="1" x14ac:dyDescent="0.2">
      <c r="A197" s="42"/>
      <c r="B197" s="26"/>
      <c r="C197" s="26" t="s">
        <v>199</v>
      </c>
      <c r="D197" s="23" t="s">
        <v>200</v>
      </c>
      <c r="E197" s="23"/>
      <c r="F197" s="23"/>
      <c r="G197" s="23"/>
      <c r="H197" s="23"/>
      <c r="I197" s="23"/>
      <c r="J197" s="23"/>
      <c r="K197" s="23"/>
      <c r="L197" s="23"/>
      <c r="M197" s="62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</row>
    <row r="198" spans="1:1024" ht="18.600000000000001" customHeight="1" x14ac:dyDescent="0.2">
      <c r="A198" s="42"/>
      <c r="B198" s="78" t="s">
        <v>201</v>
      </c>
      <c r="C198" s="78"/>
      <c r="D198" s="23" t="s">
        <v>202</v>
      </c>
      <c r="E198" s="23"/>
      <c r="F198" s="23"/>
      <c r="G198" s="23"/>
      <c r="H198" s="23"/>
      <c r="I198" s="23"/>
      <c r="J198" s="23"/>
      <c r="K198" s="23"/>
      <c r="L198" s="23"/>
      <c r="M198" s="62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  <c r="ABW198"/>
      <c r="ABX198"/>
      <c r="ABY198"/>
      <c r="ABZ198"/>
      <c r="ACA198"/>
      <c r="ACB198"/>
      <c r="ACC198"/>
      <c r="ACD198"/>
      <c r="ACE198"/>
      <c r="ACF198"/>
      <c r="ACG198"/>
      <c r="ACH198"/>
      <c r="ACI198"/>
      <c r="ACJ198"/>
      <c r="ACK198"/>
      <c r="ACL198"/>
      <c r="ACM198"/>
      <c r="ACN198"/>
      <c r="ACO198"/>
      <c r="ACP198"/>
      <c r="ACQ198"/>
      <c r="ACR198"/>
      <c r="ACS198"/>
      <c r="ACT198"/>
      <c r="ACU198"/>
      <c r="ACV198"/>
      <c r="ACW198"/>
      <c r="ACX198"/>
      <c r="ACY198"/>
      <c r="ACZ198"/>
      <c r="ADA198"/>
      <c r="ADB198"/>
      <c r="ADC198"/>
      <c r="ADD198"/>
      <c r="ADE198"/>
      <c r="ADF198"/>
      <c r="ADG198"/>
      <c r="ADH198"/>
      <c r="ADI198"/>
      <c r="ADJ198"/>
      <c r="ADK198"/>
      <c r="ADL198"/>
      <c r="ADM198"/>
      <c r="ADN198"/>
      <c r="ADO198"/>
      <c r="ADP198"/>
      <c r="ADQ198"/>
      <c r="ADR198"/>
      <c r="ADS198"/>
      <c r="ADT198"/>
      <c r="ADU198"/>
      <c r="ADV198"/>
      <c r="ADW198"/>
      <c r="ADX198"/>
      <c r="ADY198"/>
      <c r="ADZ198"/>
      <c r="AEA198"/>
      <c r="AEB198"/>
      <c r="AEC198"/>
      <c r="AED198"/>
      <c r="AEE198"/>
      <c r="AEF198"/>
      <c r="AEG198"/>
      <c r="AEH198"/>
      <c r="AEI198"/>
      <c r="AEJ198"/>
      <c r="AEK198"/>
      <c r="AEL198"/>
      <c r="AEM198"/>
      <c r="AEN198"/>
      <c r="AEO198"/>
      <c r="AEP198"/>
      <c r="AEQ198"/>
      <c r="AER198"/>
      <c r="AES198"/>
      <c r="AET198"/>
      <c r="AEU198"/>
      <c r="AEV198"/>
      <c r="AEW198"/>
      <c r="AEX198"/>
      <c r="AEY198"/>
      <c r="AEZ198"/>
      <c r="AFA198"/>
      <c r="AFB198"/>
      <c r="AFC198"/>
      <c r="AFD198"/>
      <c r="AFE198"/>
      <c r="AFF198"/>
      <c r="AFG198"/>
      <c r="AFH198"/>
      <c r="AFI198"/>
      <c r="AFJ198"/>
      <c r="AFK198"/>
      <c r="AFL198"/>
      <c r="AFM198"/>
      <c r="AFN198"/>
      <c r="AFO198"/>
      <c r="AFP198"/>
      <c r="AFQ198"/>
      <c r="AFR198"/>
      <c r="AFS198"/>
      <c r="AFT198"/>
      <c r="AFU198"/>
      <c r="AFV198"/>
      <c r="AFW198"/>
      <c r="AFX198"/>
      <c r="AFY198"/>
      <c r="AFZ198"/>
      <c r="AGA198"/>
      <c r="AGB198"/>
      <c r="AGC198"/>
      <c r="AGD198"/>
      <c r="AGE198"/>
      <c r="AGF198"/>
      <c r="AGG198"/>
      <c r="AGH198"/>
      <c r="AGI198"/>
      <c r="AGJ198"/>
      <c r="AGK198"/>
      <c r="AGL198"/>
      <c r="AGM198"/>
      <c r="AGN198"/>
      <c r="AGO198"/>
      <c r="AGP198"/>
      <c r="AGQ198"/>
      <c r="AGR198"/>
      <c r="AGS198"/>
      <c r="AGT198"/>
      <c r="AGU198"/>
      <c r="AGV198"/>
      <c r="AGW198"/>
      <c r="AGX198"/>
      <c r="AGY198"/>
      <c r="AGZ198"/>
      <c r="AHA198"/>
      <c r="AHB198"/>
      <c r="AHC198"/>
      <c r="AHD198"/>
      <c r="AHE198"/>
      <c r="AHF198"/>
      <c r="AHG198"/>
      <c r="AHH198"/>
      <c r="AHI198"/>
      <c r="AHJ198"/>
      <c r="AHK198"/>
      <c r="AHL198"/>
      <c r="AHM198"/>
      <c r="AHN198"/>
      <c r="AHO198"/>
      <c r="AHP198"/>
      <c r="AHQ198"/>
      <c r="AHR198"/>
      <c r="AHS198"/>
      <c r="AHT198"/>
      <c r="AHU198"/>
      <c r="AHV198"/>
      <c r="AHW198"/>
      <c r="AHX198"/>
      <c r="AHY198"/>
      <c r="AHZ198"/>
      <c r="AIA198"/>
      <c r="AIB198"/>
      <c r="AIC198"/>
      <c r="AID198"/>
      <c r="AIE198"/>
      <c r="AIF198"/>
      <c r="AIG198"/>
      <c r="AIH198"/>
      <c r="AII198"/>
      <c r="AIJ198"/>
      <c r="AIK198"/>
      <c r="AIL198"/>
      <c r="AIM198"/>
      <c r="AIN198"/>
      <c r="AIO198"/>
      <c r="AIP198"/>
      <c r="AIQ198"/>
      <c r="AIR198"/>
      <c r="AIS198"/>
      <c r="AIT198"/>
      <c r="AIU198"/>
      <c r="AIV198"/>
      <c r="AIW198"/>
      <c r="AIX198"/>
      <c r="AIY198"/>
      <c r="AIZ198"/>
      <c r="AJA198"/>
      <c r="AJB198"/>
      <c r="AJC198"/>
      <c r="AJD198"/>
      <c r="AJE198"/>
      <c r="AJF198"/>
      <c r="AJG198"/>
      <c r="AJH198"/>
      <c r="AJI198"/>
      <c r="AJJ198"/>
      <c r="AJK198"/>
      <c r="AJL198"/>
      <c r="AJM198"/>
      <c r="AJN198"/>
      <c r="AJO198"/>
      <c r="AJP198"/>
      <c r="AJQ198"/>
      <c r="AJR198"/>
      <c r="AJS198"/>
      <c r="AJT198"/>
      <c r="AJU198"/>
      <c r="AJV198"/>
      <c r="AJW198"/>
      <c r="AJX198"/>
      <c r="AJY198"/>
      <c r="AJZ198"/>
      <c r="AKA198"/>
      <c r="AKB198"/>
      <c r="AKC198"/>
      <c r="AKD198"/>
      <c r="AKE198"/>
      <c r="AKF198"/>
      <c r="AKG198"/>
      <c r="AKH198"/>
      <c r="AKI198"/>
      <c r="AKJ198"/>
      <c r="AKK198"/>
      <c r="AKL198"/>
      <c r="AKM198"/>
      <c r="AKN198"/>
      <c r="AKO198"/>
      <c r="AKP198"/>
      <c r="AKQ198"/>
      <c r="AKR198"/>
      <c r="AKS198"/>
      <c r="AKT198"/>
      <c r="AKU198"/>
      <c r="AKV198"/>
      <c r="AKW198"/>
      <c r="AKX198"/>
      <c r="AKY198"/>
      <c r="AKZ198"/>
      <c r="ALA198"/>
      <c r="ALB198"/>
      <c r="ALC198"/>
      <c r="ALD198"/>
      <c r="ALE198"/>
      <c r="ALF198"/>
      <c r="ALG198"/>
      <c r="ALH198"/>
      <c r="ALI198"/>
      <c r="ALJ198"/>
      <c r="ALK198"/>
      <c r="ALL198"/>
      <c r="ALM198"/>
      <c r="ALN198"/>
      <c r="ALO198"/>
      <c r="ALP198"/>
      <c r="ALQ198"/>
      <c r="ALR198"/>
      <c r="ALS198"/>
      <c r="ALT198"/>
      <c r="ALU198"/>
      <c r="ALV198"/>
      <c r="ALW198"/>
      <c r="ALX198"/>
      <c r="ALY198"/>
      <c r="ALZ198"/>
      <c r="AMA198"/>
      <c r="AMB198"/>
      <c r="AMC198"/>
      <c r="AMD198"/>
      <c r="AME198"/>
      <c r="AMF198"/>
      <c r="AMG198"/>
      <c r="AMH198"/>
      <c r="AMI198"/>
      <c r="AMJ198"/>
    </row>
    <row r="199" spans="1:1024" s="60" customFormat="1" ht="27.75" customHeight="1" x14ac:dyDescent="0.2">
      <c r="A199" s="171" t="s">
        <v>203</v>
      </c>
      <c r="B199" s="171"/>
      <c r="C199" s="171"/>
      <c r="D199" s="23" t="s">
        <v>204</v>
      </c>
      <c r="E199" s="23"/>
      <c r="F199" s="23"/>
      <c r="G199" s="23"/>
      <c r="H199" s="23"/>
      <c r="I199" s="23"/>
      <c r="J199" s="23"/>
      <c r="K199" s="23"/>
      <c r="L199" s="23"/>
      <c r="M199" s="62"/>
    </row>
    <row r="200" spans="1:1024" ht="30.75" customHeight="1" x14ac:dyDescent="0.2">
      <c r="A200" s="171" t="s">
        <v>205</v>
      </c>
      <c r="B200" s="171"/>
      <c r="C200" s="171"/>
      <c r="D200" s="23" t="s">
        <v>206</v>
      </c>
      <c r="E200" s="23"/>
      <c r="F200" s="23"/>
      <c r="G200" s="23"/>
      <c r="H200" s="23"/>
      <c r="I200" s="23"/>
      <c r="J200" s="23"/>
      <c r="K200" s="23"/>
      <c r="L200" s="23"/>
      <c r="M200" s="62"/>
    </row>
    <row r="201" spans="1:1024" ht="18.600000000000001" customHeight="1" x14ac:dyDescent="0.2">
      <c r="A201" s="63" t="s">
        <v>63</v>
      </c>
      <c r="B201" s="64"/>
      <c r="C201" s="64"/>
      <c r="D201" s="23"/>
      <c r="E201" s="23"/>
      <c r="F201" s="23"/>
      <c r="G201" s="23"/>
      <c r="H201" s="23"/>
      <c r="I201" s="23"/>
      <c r="J201" s="23"/>
      <c r="K201" s="23"/>
      <c r="L201" s="23"/>
      <c r="M201" s="62"/>
    </row>
    <row r="202" spans="1:1024" ht="18.600000000000001" customHeight="1" x14ac:dyDescent="0.2">
      <c r="A202" s="42"/>
      <c r="B202" s="26" t="s">
        <v>207</v>
      </c>
      <c r="C202" s="23"/>
      <c r="D202" s="23" t="s">
        <v>208</v>
      </c>
      <c r="E202" s="23"/>
      <c r="F202" s="23"/>
      <c r="G202" s="23"/>
      <c r="H202" s="23"/>
      <c r="I202" s="23"/>
      <c r="J202" s="23"/>
      <c r="K202" s="23"/>
      <c r="L202" s="23"/>
      <c r="M202" s="62"/>
    </row>
    <row r="203" spans="1:1024" ht="18.600000000000001" customHeight="1" x14ac:dyDescent="0.2">
      <c r="A203" s="42"/>
      <c r="B203" s="26"/>
      <c r="C203" s="23" t="s">
        <v>209</v>
      </c>
      <c r="D203" s="23" t="s">
        <v>210</v>
      </c>
      <c r="E203" s="23"/>
      <c r="F203" s="23"/>
      <c r="G203" s="23"/>
      <c r="H203" s="23"/>
      <c r="I203" s="23"/>
      <c r="J203" s="23"/>
      <c r="K203" s="23"/>
      <c r="L203" s="23"/>
      <c r="M203" s="62"/>
    </row>
    <row r="204" spans="1:1024" ht="31.5" customHeight="1" x14ac:dyDescent="0.2">
      <c r="A204" s="171" t="s">
        <v>211</v>
      </c>
      <c r="B204" s="171"/>
      <c r="C204" s="171"/>
      <c r="D204" s="23" t="s">
        <v>212</v>
      </c>
      <c r="E204" s="23"/>
      <c r="F204" s="23"/>
      <c r="G204" s="23"/>
      <c r="H204" s="23"/>
      <c r="I204" s="23"/>
      <c r="J204" s="23"/>
      <c r="K204" s="23"/>
      <c r="L204" s="23"/>
      <c r="M204" s="62"/>
    </row>
    <row r="205" spans="1:1024" ht="18.600000000000001" customHeight="1" x14ac:dyDescent="0.2">
      <c r="A205" s="63" t="s">
        <v>63</v>
      </c>
      <c r="B205" s="64"/>
      <c r="C205" s="64"/>
      <c r="D205" s="23"/>
      <c r="E205" s="23"/>
      <c r="F205" s="23"/>
      <c r="G205" s="23"/>
      <c r="H205" s="23"/>
      <c r="I205" s="23"/>
      <c r="J205" s="23"/>
      <c r="K205" s="23"/>
      <c r="L205" s="23"/>
      <c r="M205" s="62"/>
    </row>
    <row r="206" spans="1:1024" ht="18.600000000000001" customHeight="1" x14ac:dyDescent="0.2">
      <c r="A206" s="63"/>
      <c r="B206" s="23" t="s">
        <v>213</v>
      </c>
      <c r="C206" s="64"/>
      <c r="D206" s="23" t="s">
        <v>214</v>
      </c>
      <c r="E206" s="23"/>
      <c r="F206" s="23"/>
      <c r="G206" s="23"/>
      <c r="H206" s="23"/>
      <c r="I206" s="23"/>
      <c r="J206" s="23"/>
      <c r="K206" s="23"/>
      <c r="L206" s="23"/>
      <c r="M206" s="62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  <c r="ACC206"/>
      <c r="ACD206"/>
      <c r="ACE206"/>
      <c r="ACF206"/>
      <c r="ACG206"/>
      <c r="ACH206"/>
      <c r="ACI206"/>
      <c r="ACJ206"/>
      <c r="ACK206"/>
      <c r="ACL206"/>
      <c r="ACM206"/>
      <c r="ACN206"/>
      <c r="ACO206"/>
      <c r="ACP206"/>
      <c r="ACQ206"/>
      <c r="ACR206"/>
      <c r="ACS206"/>
      <c r="ACT206"/>
      <c r="ACU206"/>
      <c r="ACV206"/>
      <c r="ACW206"/>
      <c r="ACX206"/>
      <c r="ACY206"/>
      <c r="ACZ206"/>
      <c r="ADA206"/>
      <c r="ADB206"/>
      <c r="ADC206"/>
      <c r="ADD206"/>
      <c r="ADE206"/>
      <c r="ADF206"/>
      <c r="ADG206"/>
      <c r="ADH206"/>
      <c r="ADI206"/>
      <c r="ADJ206"/>
      <c r="ADK206"/>
      <c r="ADL206"/>
      <c r="ADM206"/>
      <c r="ADN206"/>
      <c r="ADO206"/>
      <c r="ADP206"/>
      <c r="ADQ206"/>
      <c r="ADR206"/>
      <c r="ADS206"/>
      <c r="ADT206"/>
      <c r="ADU206"/>
      <c r="ADV206"/>
      <c r="ADW206"/>
      <c r="ADX206"/>
      <c r="ADY206"/>
      <c r="ADZ206"/>
      <c r="AEA206"/>
      <c r="AEB206"/>
      <c r="AEC206"/>
      <c r="AED206"/>
      <c r="AEE206"/>
      <c r="AEF206"/>
      <c r="AEG206"/>
      <c r="AEH206"/>
      <c r="AEI206"/>
      <c r="AEJ206"/>
      <c r="AEK206"/>
      <c r="AEL206"/>
      <c r="AEM206"/>
      <c r="AEN206"/>
      <c r="AEO206"/>
      <c r="AEP206"/>
      <c r="AEQ206"/>
      <c r="AER206"/>
      <c r="AES206"/>
      <c r="AET206"/>
      <c r="AEU206"/>
      <c r="AEV206"/>
      <c r="AEW206"/>
      <c r="AEX206"/>
      <c r="AEY206"/>
      <c r="AEZ206"/>
      <c r="AFA206"/>
      <c r="AFB206"/>
      <c r="AFC206"/>
      <c r="AFD206"/>
      <c r="AFE206"/>
      <c r="AFF206"/>
      <c r="AFG206"/>
      <c r="AFH206"/>
      <c r="AFI206"/>
      <c r="AFJ206"/>
      <c r="AFK206"/>
      <c r="AFL206"/>
      <c r="AFM206"/>
      <c r="AFN206"/>
      <c r="AFO206"/>
      <c r="AFP206"/>
      <c r="AFQ206"/>
      <c r="AFR206"/>
      <c r="AFS206"/>
      <c r="AFT206"/>
      <c r="AFU206"/>
      <c r="AFV206"/>
      <c r="AFW206"/>
      <c r="AFX206"/>
      <c r="AFY206"/>
      <c r="AFZ206"/>
      <c r="AGA206"/>
      <c r="AGB206"/>
      <c r="AGC206"/>
      <c r="AGD206"/>
      <c r="AGE206"/>
      <c r="AGF206"/>
      <c r="AGG206"/>
      <c r="AGH206"/>
      <c r="AGI206"/>
      <c r="AGJ206"/>
      <c r="AGK206"/>
      <c r="AGL206"/>
      <c r="AGM206"/>
      <c r="AGN206"/>
      <c r="AGO206"/>
      <c r="AGP206"/>
      <c r="AGQ206"/>
      <c r="AGR206"/>
      <c r="AGS206"/>
      <c r="AGT206"/>
      <c r="AGU206"/>
      <c r="AGV206"/>
      <c r="AGW206"/>
      <c r="AGX206"/>
      <c r="AGY206"/>
      <c r="AGZ206"/>
      <c r="AHA206"/>
      <c r="AHB206"/>
      <c r="AHC206"/>
      <c r="AHD206"/>
      <c r="AHE206"/>
      <c r="AHF206"/>
      <c r="AHG206"/>
      <c r="AHH206"/>
      <c r="AHI206"/>
      <c r="AHJ206"/>
      <c r="AHK206"/>
      <c r="AHL206"/>
      <c r="AHM206"/>
      <c r="AHN206"/>
      <c r="AHO206"/>
      <c r="AHP206"/>
      <c r="AHQ206"/>
      <c r="AHR206"/>
      <c r="AHS206"/>
      <c r="AHT206"/>
      <c r="AHU206"/>
      <c r="AHV206"/>
      <c r="AHW206"/>
      <c r="AHX206"/>
      <c r="AHY206"/>
      <c r="AHZ206"/>
      <c r="AIA206"/>
      <c r="AIB206"/>
      <c r="AIC206"/>
      <c r="AID206"/>
      <c r="AIE206"/>
      <c r="AIF206"/>
      <c r="AIG206"/>
      <c r="AIH206"/>
      <c r="AII206"/>
      <c r="AIJ206"/>
      <c r="AIK206"/>
      <c r="AIL206"/>
      <c r="AIM206"/>
      <c r="AIN206"/>
      <c r="AIO206"/>
      <c r="AIP206"/>
      <c r="AIQ206"/>
      <c r="AIR206"/>
      <c r="AIS206"/>
      <c r="AIT206"/>
      <c r="AIU206"/>
      <c r="AIV206"/>
      <c r="AIW206"/>
      <c r="AIX206"/>
      <c r="AIY206"/>
      <c r="AIZ206"/>
      <c r="AJA206"/>
      <c r="AJB206"/>
      <c r="AJC206"/>
      <c r="AJD206"/>
      <c r="AJE206"/>
      <c r="AJF206"/>
      <c r="AJG206"/>
      <c r="AJH206"/>
      <c r="AJI206"/>
      <c r="AJJ206"/>
      <c r="AJK206"/>
      <c r="AJL206"/>
      <c r="AJM206"/>
      <c r="AJN206"/>
      <c r="AJO206"/>
      <c r="AJP206"/>
      <c r="AJQ206"/>
      <c r="AJR206"/>
      <c r="AJS206"/>
      <c r="AJT206"/>
      <c r="AJU206"/>
      <c r="AJV206"/>
      <c r="AJW206"/>
      <c r="AJX206"/>
      <c r="AJY206"/>
      <c r="AJZ206"/>
      <c r="AKA206"/>
      <c r="AKB206"/>
      <c r="AKC206"/>
      <c r="AKD206"/>
      <c r="AKE206"/>
      <c r="AKF206"/>
      <c r="AKG206"/>
      <c r="AKH206"/>
      <c r="AKI206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  <c r="AMG206"/>
      <c r="AMH206"/>
      <c r="AMI206"/>
      <c r="AMJ206"/>
    </row>
    <row r="207" spans="1:1024" ht="18.600000000000001" customHeight="1" x14ac:dyDescent="0.2">
      <c r="A207" s="63"/>
      <c r="B207" s="64"/>
      <c r="C207" s="23" t="s">
        <v>215</v>
      </c>
      <c r="D207" s="23" t="s">
        <v>216</v>
      </c>
      <c r="E207" s="23"/>
      <c r="F207" s="23"/>
      <c r="G207" s="23"/>
      <c r="H207" s="23"/>
      <c r="I207" s="23"/>
      <c r="J207" s="23"/>
      <c r="K207" s="23"/>
      <c r="L207" s="23"/>
      <c r="M207" s="62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  <c r="AMB207"/>
      <c r="AMC207"/>
      <c r="AMD207"/>
      <c r="AME207"/>
      <c r="AMF207"/>
      <c r="AMG207"/>
      <c r="AMH207"/>
      <c r="AMI207"/>
      <c r="AMJ207"/>
    </row>
    <row r="208" spans="1:1024" ht="18.600000000000001" customHeight="1" x14ac:dyDescent="0.2">
      <c r="A208" s="42"/>
      <c r="B208" s="23"/>
      <c r="C208" s="23" t="s">
        <v>217</v>
      </c>
      <c r="D208" s="23" t="s">
        <v>218</v>
      </c>
      <c r="E208" s="23"/>
      <c r="F208" s="23"/>
      <c r="G208" s="23"/>
      <c r="H208" s="23"/>
      <c r="I208" s="23"/>
      <c r="J208" s="23"/>
      <c r="K208" s="23"/>
      <c r="L208" s="23"/>
      <c r="M208" s="62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  <c r="AMB208"/>
      <c r="AMC208"/>
      <c r="AMD208"/>
      <c r="AME208"/>
      <c r="AMF208"/>
      <c r="AMG208"/>
      <c r="AMH208"/>
      <c r="AMI208"/>
      <c r="AMJ208"/>
    </row>
    <row r="209" spans="1:1024" ht="18.600000000000001" customHeight="1" x14ac:dyDescent="0.2">
      <c r="A209" s="42"/>
      <c r="B209" s="185" t="s">
        <v>219</v>
      </c>
      <c r="C209" s="185"/>
      <c r="D209" s="23" t="s">
        <v>220</v>
      </c>
      <c r="E209" s="23"/>
      <c r="F209" s="23"/>
      <c r="G209" s="23"/>
      <c r="H209" s="23"/>
      <c r="I209" s="23"/>
      <c r="J209" s="23"/>
      <c r="K209" s="23"/>
      <c r="L209" s="23"/>
      <c r="M209" s="62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  <c r="UC209"/>
      <c r="UD209"/>
      <c r="UE209"/>
      <c r="UF209"/>
      <c r="UG209"/>
      <c r="UH209"/>
      <c r="UI209"/>
      <c r="UJ209"/>
      <c r="UK209"/>
      <c r="UL209"/>
      <c r="UM209"/>
      <c r="UN209"/>
      <c r="UO209"/>
      <c r="UP209"/>
      <c r="UQ209"/>
      <c r="UR209"/>
      <c r="US209"/>
      <c r="UT209"/>
      <c r="UU209"/>
      <c r="UV209"/>
      <c r="UW209"/>
      <c r="UX209"/>
      <c r="UY209"/>
      <c r="UZ209"/>
      <c r="VA209"/>
      <c r="VB209"/>
      <c r="VC209"/>
      <c r="VD209"/>
      <c r="VE209"/>
      <c r="VF209"/>
      <c r="VG209"/>
      <c r="VH209"/>
      <c r="VI209"/>
      <c r="VJ209"/>
      <c r="VK209"/>
      <c r="VL209"/>
      <c r="VM209"/>
      <c r="VN209"/>
      <c r="VO209"/>
      <c r="VP209"/>
      <c r="VQ209"/>
      <c r="VR209"/>
      <c r="VS209"/>
      <c r="VT209"/>
      <c r="VU209"/>
      <c r="VV209"/>
      <c r="VW209"/>
      <c r="VX209"/>
      <c r="VY209"/>
      <c r="VZ209"/>
      <c r="WA209"/>
      <c r="WB209"/>
      <c r="WC209"/>
      <c r="WD209"/>
      <c r="WE209"/>
      <c r="WF209"/>
      <c r="WG209"/>
      <c r="WH209"/>
      <c r="WI209"/>
      <c r="WJ209"/>
      <c r="WK209"/>
      <c r="WL209"/>
      <c r="WM209"/>
      <c r="WN209"/>
      <c r="WO209"/>
      <c r="WP209"/>
      <c r="WQ209"/>
      <c r="WR209"/>
      <c r="WS209"/>
      <c r="WT209"/>
      <c r="WU209"/>
      <c r="WV209"/>
      <c r="WW209"/>
      <c r="WX209"/>
      <c r="WY209"/>
      <c r="WZ209"/>
      <c r="XA209"/>
      <c r="XB209"/>
      <c r="XC209"/>
      <c r="XD209"/>
      <c r="XE209"/>
      <c r="XF209"/>
      <c r="XG209"/>
      <c r="XH209"/>
      <c r="XI209"/>
      <c r="XJ209"/>
      <c r="XK209"/>
      <c r="XL209"/>
      <c r="XM209"/>
      <c r="XN209"/>
      <c r="XO209"/>
      <c r="XP209"/>
      <c r="XQ209"/>
      <c r="XR209"/>
      <c r="XS209"/>
      <c r="XT209"/>
      <c r="XU209"/>
      <c r="XV209"/>
      <c r="XW209"/>
      <c r="XX209"/>
      <c r="XY209"/>
      <c r="XZ209"/>
      <c r="YA209"/>
      <c r="YB209"/>
      <c r="YC209"/>
      <c r="YD209"/>
      <c r="YE209"/>
      <c r="YF209"/>
      <c r="YG209"/>
      <c r="YH209"/>
      <c r="YI209"/>
      <c r="YJ209"/>
      <c r="YK209"/>
      <c r="YL209"/>
      <c r="YM209"/>
      <c r="YN209"/>
      <c r="YO209"/>
      <c r="YP209"/>
      <c r="YQ209"/>
      <c r="YR209"/>
      <c r="YS209"/>
      <c r="YT209"/>
      <c r="YU209"/>
      <c r="YV209"/>
      <c r="YW209"/>
      <c r="YX209"/>
      <c r="YY209"/>
      <c r="YZ209"/>
      <c r="ZA209"/>
      <c r="ZB209"/>
      <c r="ZC209"/>
      <c r="ZD209"/>
      <c r="ZE209"/>
      <c r="ZF209"/>
      <c r="ZG209"/>
      <c r="ZH209"/>
      <c r="ZI209"/>
      <c r="ZJ209"/>
      <c r="ZK209"/>
      <c r="ZL209"/>
      <c r="ZM209"/>
      <c r="ZN209"/>
      <c r="ZO209"/>
      <c r="ZP209"/>
      <c r="ZQ209"/>
      <c r="ZR209"/>
      <c r="ZS209"/>
      <c r="ZT209"/>
      <c r="ZU209"/>
      <c r="ZV209"/>
      <c r="ZW209"/>
      <c r="ZX209"/>
      <c r="ZY209"/>
      <c r="ZZ209"/>
      <c r="AAA209"/>
      <c r="AAB209"/>
      <c r="AAC209"/>
      <c r="AAD209"/>
      <c r="AAE209"/>
      <c r="AAF209"/>
      <c r="AAG209"/>
      <c r="AAH209"/>
      <c r="AAI209"/>
      <c r="AAJ209"/>
      <c r="AAK209"/>
      <c r="AAL209"/>
      <c r="AAM209"/>
      <c r="AAN209"/>
      <c r="AAO209"/>
      <c r="AAP209"/>
      <c r="AAQ209"/>
      <c r="AAR209"/>
      <c r="AAS209"/>
      <c r="AAT209"/>
      <c r="AAU209"/>
      <c r="AAV209"/>
      <c r="AAW209"/>
      <c r="AAX209"/>
      <c r="AAY209"/>
      <c r="AAZ209"/>
      <c r="ABA209"/>
      <c r="ABB209"/>
      <c r="ABC209"/>
      <c r="ABD209"/>
      <c r="ABE209"/>
      <c r="ABF209"/>
      <c r="ABG209"/>
      <c r="ABH209"/>
      <c r="ABI209"/>
      <c r="ABJ209"/>
      <c r="ABK209"/>
      <c r="ABL209"/>
      <c r="ABM209"/>
      <c r="ABN209"/>
      <c r="ABO209"/>
      <c r="ABP209"/>
      <c r="ABQ209"/>
      <c r="ABR209"/>
      <c r="ABS209"/>
      <c r="ABT209"/>
      <c r="ABU209"/>
      <c r="ABV209"/>
      <c r="ABW209"/>
      <c r="ABX209"/>
      <c r="ABY209"/>
      <c r="ABZ209"/>
      <c r="ACA209"/>
      <c r="ACB209"/>
      <c r="ACC209"/>
      <c r="ACD209"/>
      <c r="ACE209"/>
      <c r="ACF209"/>
      <c r="ACG209"/>
      <c r="ACH209"/>
      <c r="ACI209"/>
      <c r="ACJ209"/>
      <c r="ACK209"/>
      <c r="ACL209"/>
      <c r="ACM209"/>
      <c r="ACN209"/>
      <c r="ACO209"/>
      <c r="ACP209"/>
      <c r="ACQ209"/>
      <c r="ACR209"/>
      <c r="ACS209"/>
      <c r="ACT209"/>
      <c r="ACU209"/>
      <c r="ACV209"/>
      <c r="ACW209"/>
      <c r="ACX209"/>
      <c r="ACY209"/>
      <c r="ACZ209"/>
      <c r="ADA209"/>
      <c r="ADB209"/>
      <c r="ADC209"/>
      <c r="ADD209"/>
      <c r="ADE209"/>
      <c r="ADF209"/>
      <c r="ADG209"/>
      <c r="ADH209"/>
      <c r="ADI209"/>
      <c r="ADJ209"/>
      <c r="ADK209"/>
      <c r="ADL209"/>
      <c r="ADM209"/>
      <c r="ADN209"/>
      <c r="ADO209"/>
      <c r="ADP209"/>
      <c r="ADQ209"/>
      <c r="ADR209"/>
      <c r="ADS209"/>
      <c r="ADT209"/>
      <c r="ADU209"/>
      <c r="ADV209"/>
      <c r="ADW209"/>
      <c r="ADX209"/>
      <c r="ADY209"/>
      <c r="ADZ209"/>
      <c r="AEA209"/>
      <c r="AEB209"/>
      <c r="AEC209"/>
      <c r="AED209"/>
      <c r="AEE209"/>
      <c r="AEF209"/>
      <c r="AEG209"/>
      <c r="AEH209"/>
      <c r="AEI209"/>
      <c r="AEJ209"/>
      <c r="AEK209"/>
      <c r="AEL209"/>
      <c r="AEM209"/>
      <c r="AEN209"/>
      <c r="AEO209"/>
      <c r="AEP209"/>
      <c r="AEQ209"/>
      <c r="AER209"/>
      <c r="AES209"/>
      <c r="AET209"/>
      <c r="AEU209"/>
      <c r="AEV209"/>
      <c r="AEW209"/>
      <c r="AEX209"/>
      <c r="AEY209"/>
      <c r="AEZ209"/>
      <c r="AFA209"/>
      <c r="AFB209"/>
      <c r="AFC209"/>
      <c r="AFD209"/>
      <c r="AFE209"/>
      <c r="AFF209"/>
      <c r="AFG209"/>
      <c r="AFH209"/>
      <c r="AFI209"/>
      <c r="AFJ209"/>
      <c r="AFK209"/>
      <c r="AFL209"/>
      <c r="AFM209"/>
      <c r="AFN209"/>
      <c r="AFO209"/>
      <c r="AFP209"/>
      <c r="AFQ209"/>
      <c r="AFR209"/>
      <c r="AFS209"/>
      <c r="AFT209"/>
      <c r="AFU209"/>
      <c r="AFV209"/>
      <c r="AFW209"/>
      <c r="AFX209"/>
      <c r="AFY209"/>
      <c r="AFZ209"/>
      <c r="AGA209"/>
      <c r="AGB209"/>
      <c r="AGC209"/>
      <c r="AGD209"/>
      <c r="AGE209"/>
      <c r="AGF209"/>
      <c r="AGG209"/>
      <c r="AGH209"/>
      <c r="AGI209"/>
      <c r="AGJ209"/>
      <c r="AGK209"/>
      <c r="AGL209"/>
      <c r="AGM209"/>
      <c r="AGN209"/>
      <c r="AGO209"/>
      <c r="AGP209"/>
      <c r="AGQ209"/>
      <c r="AGR209"/>
      <c r="AGS209"/>
      <c r="AGT209"/>
      <c r="AGU209"/>
      <c r="AGV209"/>
      <c r="AGW209"/>
      <c r="AGX209"/>
      <c r="AGY209"/>
      <c r="AGZ209"/>
      <c r="AHA209"/>
      <c r="AHB209"/>
      <c r="AHC209"/>
      <c r="AHD209"/>
      <c r="AHE209"/>
      <c r="AHF209"/>
      <c r="AHG209"/>
      <c r="AHH209"/>
      <c r="AHI209"/>
      <c r="AHJ209"/>
      <c r="AHK209"/>
      <c r="AHL209"/>
      <c r="AHM209"/>
      <c r="AHN209"/>
      <c r="AHO209"/>
      <c r="AHP209"/>
      <c r="AHQ209"/>
      <c r="AHR209"/>
      <c r="AHS209"/>
      <c r="AHT209"/>
      <c r="AHU209"/>
      <c r="AHV209"/>
      <c r="AHW209"/>
      <c r="AHX209"/>
      <c r="AHY209"/>
      <c r="AHZ209"/>
      <c r="AIA209"/>
      <c r="AIB209"/>
      <c r="AIC209"/>
      <c r="AID209"/>
      <c r="AIE209"/>
      <c r="AIF209"/>
      <c r="AIG209"/>
      <c r="AIH209"/>
      <c r="AII209"/>
      <c r="AIJ209"/>
      <c r="AIK209"/>
      <c r="AIL209"/>
      <c r="AIM209"/>
      <c r="AIN209"/>
      <c r="AIO209"/>
      <c r="AIP209"/>
      <c r="AIQ209"/>
      <c r="AIR209"/>
      <c r="AIS209"/>
      <c r="AIT209"/>
      <c r="AIU209"/>
      <c r="AIV209"/>
      <c r="AIW209"/>
      <c r="AIX209"/>
      <c r="AIY209"/>
      <c r="AIZ209"/>
      <c r="AJA209"/>
      <c r="AJB209"/>
      <c r="AJC209"/>
      <c r="AJD209"/>
      <c r="AJE209"/>
      <c r="AJF209"/>
      <c r="AJG209"/>
      <c r="AJH209"/>
      <c r="AJI209"/>
      <c r="AJJ209"/>
      <c r="AJK209"/>
      <c r="AJL209"/>
      <c r="AJM209"/>
      <c r="AJN209"/>
      <c r="AJO209"/>
      <c r="AJP209"/>
      <c r="AJQ209"/>
      <c r="AJR209"/>
      <c r="AJS209"/>
      <c r="AJT209"/>
      <c r="AJU209"/>
      <c r="AJV209"/>
      <c r="AJW209"/>
      <c r="AJX209"/>
      <c r="AJY209"/>
      <c r="AJZ209"/>
      <c r="AKA209"/>
      <c r="AKB209"/>
      <c r="AKC209"/>
      <c r="AKD209"/>
      <c r="AKE209"/>
      <c r="AKF209"/>
      <c r="AKG209"/>
      <c r="AKH209"/>
      <c r="AKI209"/>
      <c r="AKJ209"/>
      <c r="AKK209"/>
      <c r="AKL209"/>
      <c r="AKM209"/>
      <c r="AKN209"/>
      <c r="AKO209"/>
      <c r="AKP209"/>
      <c r="AKQ209"/>
      <c r="AKR209"/>
      <c r="AKS209"/>
      <c r="AKT209"/>
      <c r="AKU209"/>
      <c r="AKV209"/>
      <c r="AKW209"/>
      <c r="AKX209"/>
      <c r="AKY209"/>
      <c r="AKZ209"/>
      <c r="ALA209"/>
      <c r="ALB209"/>
      <c r="ALC209"/>
      <c r="ALD209"/>
      <c r="ALE209"/>
      <c r="ALF209"/>
      <c r="ALG209"/>
      <c r="ALH209"/>
      <c r="ALI209"/>
      <c r="ALJ209"/>
      <c r="ALK209"/>
      <c r="ALL209"/>
      <c r="ALM209"/>
      <c r="ALN209"/>
      <c r="ALO209"/>
      <c r="ALP209"/>
      <c r="ALQ209"/>
      <c r="ALR209"/>
      <c r="ALS209"/>
      <c r="ALT209"/>
      <c r="ALU209"/>
      <c r="ALV209"/>
      <c r="ALW209"/>
      <c r="ALX209"/>
      <c r="ALY209"/>
      <c r="ALZ209"/>
      <c r="AMA209"/>
      <c r="AMB209"/>
      <c r="AMC209"/>
      <c r="AMD209"/>
      <c r="AME209"/>
      <c r="AMF209"/>
      <c r="AMG209"/>
      <c r="AMH209"/>
      <c r="AMI209"/>
      <c r="AMJ209"/>
    </row>
    <row r="210" spans="1:1024" s="77" customFormat="1" ht="24.75" customHeight="1" x14ac:dyDescent="0.2">
      <c r="A210" s="79"/>
      <c r="B210" s="186" t="s">
        <v>221</v>
      </c>
      <c r="C210" s="186"/>
      <c r="D210" s="74" t="s">
        <v>222</v>
      </c>
      <c r="E210" s="75"/>
      <c r="F210" s="75"/>
      <c r="G210" s="65"/>
      <c r="H210" s="65"/>
      <c r="I210" s="65"/>
      <c r="J210" s="65"/>
      <c r="K210" s="75"/>
      <c r="L210" s="65"/>
      <c r="M210" s="76"/>
    </row>
    <row r="211" spans="1:1024" ht="18.600000000000001" customHeight="1" x14ac:dyDescent="0.2">
      <c r="A211" s="33" t="s">
        <v>223</v>
      </c>
      <c r="B211" s="23"/>
      <c r="C211" s="69"/>
      <c r="D211" s="23" t="s">
        <v>224</v>
      </c>
      <c r="E211" s="23"/>
      <c r="F211" s="23"/>
      <c r="G211" s="23"/>
      <c r="H211" s="23"/>
      <c r="I211" s="23"/>
      <c r="J211" s="23"/>
      <c r="K211" s="23"/>
      <c r="L211" s="23"/>
      <c r="M211" s="62"/>
    </row>
    <row r="212" spans="1:1024" ht="18.600000000000001" customHeight="1" x14ac:dyDescent="0.2">
      <c r="A212" s="63" t="s">
        <v>63</v>
      </c>
      <c r="B212" s="64"/>
      <c r="C212" s="64"/>
      <c r="D212" s="23"/>
      <c r="E212" s="23"/>
      <c r="F212" s="23"/>
      <c r="G212" s="23"/>
      <c r="H212" s="23"/>
      <c r="I212" s="23"/>
      <c r="J212" s="23"/>
      <c r="K212" s="23"/>
      <c r="L212" s="23"/>
      <c r="M212" s="62"/>
    </row>
    <row r="213" spans="1:1024" ht="18.600000000000001" customHeight="1" x14ac:dyDescent="0.2">
      <c r="A213" s="63"/>
      <c r="B213" s="26" t="s">
        <v>225</v>
      </c>
      <c r="C213" s="64"/>
      <c r="D213" s="23" t="s">
        <v>226</v>
      </c>
      <c r="E213" s="23"/>
      <c r="F213" s="23"/>
      <c r="G213" s="23"/>
      <c r="H213" s="23"/>
      <c r="I213" s="23"/>
      <c r="J213" s="23"/>
      <c r="K213" s="23"/>
      <c r="L213" s="23"/>
      <c r="M213" s="62"/>
    </row>
    <row r="214" spans="1:1024" ht="18.600000000000001" customHeight="1" x14ac:dyDescent="0.2">
      <c r="A214" s="33" t="s">
        <v>227</v>
      </c>
      <c r="B214" s="23"/>
      <c r="C214" s="23"/>
      <c r="D214" s="23" t="s">
        <v>228</v>
      </c>
      <c r="E214" s="23"/>
      <c r="F214" s="23"/>
      <c r="G214" s="23"/>
      <c r="H214" s="23"/>
      <c r="I214" s="23"/>
      <c r="J214" s="23"/>
      <c r="K214" s="23"/>
      <c r="L214" s="23"/>
      <c r="M214" s="62"/>
    </row>
    <row r="215" spans="1:1024" ht="18.600000000000001" customHeight="1" x14ac:dyDescent="0.2">
      <c r="A215" s="63" t="s">
        <v>63</v>
      </c>
      <c r="B215" s="64"/>
      <c r="C215" s="64"/>
      <c r="D215" s="23"/>
      <c r="E215" s="23"/>
      <c r="F215" s="23"/>
      <c r="G215" s="23"/>
      <c r="H215" s="23"/>
      <c r="I215" s="23"/>
      <c r="J215" s="23"/>
      <c r="K215" s="23"/>
      <c r="L215" s="23"/>
      <c r="M215" s="62"/>
    </row>
    <row r="216" spans="1:1024" ht="18.600000000000001" customHeight="1" x14ac:dyDescent="0.2">
      <c r="A216" s="33"/>
      <c r="B216" s="23" t="s">
        <v>229</v>
      </c>
      <c r="C216" s="23"/>
      <c r="D216" s="23" t="s">
        <v>230</v>
      </c>
      <c r="E216" s="23"/>
      <c r="F216" s="23"/>
      <c r="G216" s="23"/>
      <c r="H216" s="23"/>
      <c r="I216" s="23"/>
      <c r="J216" s="23"/>
      <c r="K216" s="23"/>
      <c r="L216" s="23"/>
      <c r="M216" s="62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  <c r="ABW216"/>
      <c r="ABX216"/>
      <c r="ABY216"/>
      <c r="ABZ216"/>
      <c r="ACA216"/>
      <c r="ACB216"/>
      <c r="ACC216"/>
      <c r="ACD216"/>
      <c r="ACE216"/>
      <c r="ACF216"/>
      <c r="ACG216"/>
      <c r="ACH216"/>
      <c r="ACI216"/>
      <c r="ACJ216"/>
      <c r="ACK216"/>
      <c r="ACL216"/>
      <c r="ACM216"/>
      <c r="ACN216"/>
      <c r="ACO216"/>
      <c r="ACP216"/>
      <c r="ACQ216"/>
      <c r="ACR216"/>
      <c r="ACS216"/>
      <c r="ACT216"/>
      <c r="ACU216"/>
      <c r="ACV216"/>
      <c r="ACW216"/>
      <c r="ACX216"/>
      <c r="ACY216"/>
      <c r="ACZ216"/>
      <c r="ADA216"/>
      <c r="ADB216"/>
      <c r="ADC216"/>
      <c r="ADD216"/>
      <c r="ADE216"/>
      <c r="ADF216"/>
      <c r="ADG216"/>
      <c r="ADH216"/>
      <c r="ADI216"/>
      <c r="ADJ216"/>
      <c r="ADK216"/>
      <c r="ADL216"/>
      <c r="ADM216"/>
      <c r="ADN216"/>
      <c r="ADO216"/>
      <c r="ADP216"/>
      <c r="ADQ216"/>
      <c r="ADR216"/>
      <c r="ADS216"/>
      <c r="ADT216"/>
      <c r="ADU216"/>
      <c r="ADV216"/>
      <c r="ADW216"/>
      <c r="ADX216"/>
      <c r="ADY216"/>
      <c r="ADZ216"/>
      <c r="AEA216"/>
      <c r="AEB216"/>
      <c r="AEC216"/>
      <c r="AED216"/>
      <c r="AEE216"/>
      <c r="AEF216"/>
      <c r="AEG216"/>
      <c r="AEH216"/>
      <c r="AEI216"/>
      <c r="AEJ216"/>
      <c r="AEK216"/>
      <c r="AEL216"/>
      <c r="AEM216"/>
      <c r="AEN216"/>
      <c r="AEO216"/>
      <c r="AEP216"/>
      <c r="AEQ216"/>
      <c r="AER216"/>
      <c r="AES216"/>
      <c r="AET216"/>
      <c r="AEU216"/>
      <c r="AEV216"/>
      <c r="AEW216"/>
      <c r="AEX216"/>
      <c r="AEY216"/>
      <c r="AEZ216"/>
      <c r="AFA216"/>
      <c r="AFB216"/>
      <c r="AFC216"/>
      <c r="AFD216"/>
      <c r="AFE216"/>
      <c r="AFF216"/>
      <c r="AFG216"/>
      <c r="AFH216"/>
      <c r="AFI216"/>
      <c r="AFJ216"/>
      <c r="AFK216"/>
      <c r="AFL216"/>
      <c r="AFM216"/>
      <c r="AFN216"/>
      <c r="AFO216"/>
      <c r="AFP216"/>
      <c r="AFQ216"/>
      <c r="AFR216"/>
      <c r="AFS216"/>
      <c r="AFT216"/>
      <c r="AFU216"/>
      <c r="AFV216"/>
      <c r="AFW216"/>
      <c r="AFX216"/>
      <c r="AFY216"/>
      <c r="AFZ216"/>
      <c r="AGA216"/>
      <c r="AGB216"/>
      <c r="AGC216"/>
      <c r="AGD216"/>
      <c r="AGE216"/>
      <c r="AGF216"/>
      <c r="AGG216"/>
      <c r="AGH216"/>
      <c r="AGI216"/>
      <c r="AGJ216"/>
      <c r="AGK216"/>
      <c r="AGL216"/>
      <c r="AGM216"/>
      <c r="AGN216"/>
      <c r="AGO216"/>
      <c r="AGP216"/>
      <c r="AGQ216"/>
      <c r="AGR216"/>
      <c r="AGS216"/>
      <c r="AGT216"/>
      <c r="AGU216"/>
      <c r="AGV216"/>
      <c r="AGW216"/>
      <c r="AGX216"/>
      <c r="AGY216"/>
      <c r="AGZ216"/>
      <c r="AHA216"/>
      <c r="AHB216"/>
      <c r="AHC216"/>
      <c r="AHD216"/>
      <c r="AHE216"/>
      <c r="AHF216"/>
      <c r="AHG216"/>
      <c r="AHH216"/>
      <c r="AHI216"/>
      <c r="AHJ216"/>
      <c r="AHK216"/>
      <c r="AHL216"/>
      <c r="AHM216"/>
      <c r="AHN216"/>
      <c r="AHO216"/>
      <c r="AHP216"/>
      <c r="AHQ216"/>
      <c r="AHR216"/>
      <c r="AHS216"/>
      <c r="AHT216"/>
      <c r="AHU216"/>
      <c r="AHV216"/>
      <c r="AHW216"/>
      <c r="AHX216"/>
      <c r="AHY216"/>
      <c r="AHZ216"/>
      <c r="AIA216"/>
      <c r="AIB216"/>
      <c r="AIC216"/>
      <c r="AID216"/>
      <c r="AIE216"/>
      <c r="AIF216"/>
      <c r="AIG216"/>
      <c r="AIH216"/>
      <c r="AII216"/>
      <c r="AIJ216"/>
      <c r="AIK216"/>
      <c r="AIL216"/>
      <c r="AIM216"/>
      <c r="AIN216"/>
      <c r="AIO216"/>
      <c r="AIP216"/>
      <c r="AIQ216"/>
      <c r="AIR216"/>
      <c r="AIS216"/>
      <c r="AIT216"/>
      <c r="AIU216"/>
      <c r="AIV216"/>
      <c r="AIW216"/>
      <c r="AIX216"/>
      <c r="AIY216"/>
      <c r="AIZ216"/>
      <c r="AJA216"/>
      <c r="AJB216"/>
      <c r="AJC216"/>
      <c r="AJD216"/>
      <c r="AJE216"/>
      <c r="AJF216"/>
      <c r="AJG216"/>
      <c r="AJH216"/>
      <c r="AJI216"/>
      <c r="AJJ216"/>
      <c r="AJK216"/>
      <c r="AJL216"/>
      <c r="AJM216"/>
      <c r="AJN216"/>
      <c r="AJO216"/>
      <c r="AJP216"/>
      <c r="AJQ216"/>
      <c r="AJR216"/>
      <c r="AJS216"/>
      <c r="AJT216"/>
      <c r="AJU216"/>
      <c r="AJV216"/>
      <c r="AJW216"/>
      <c r="AJX216"/>
      <c r="AJY216"/>
      <c r="AJZ216"/>
      <c r="AKA216"/>
      <c r="AKB216"/>
      <c r="AKC216"/>
      <c r="AKD216"/>
      <c r="AKE216"/>
      <c r="AKF216"/>
      <c r="AKG216"/>
      <c r="AKH216"/>
      <c r="AKI216"/>
      <c r="AKJ216"/>
      <c r="AKK216"/>
      <c r="AKL216"/>
      <c r="AKM216"/>
      <c r="AKN216"/>
      <c r="AKO216"/>
      <c r="AKP216"/>
      <c r="AKQ216"/>
      <c r="AKR216"/>
      <c r="AKS216"/>
      <c r="AKT216"/>
      <c r="AKU216"/>
      <c r="AKV216"/>
      <c r="AKW216"/>
      <c r="AKX216"/>
      <c r="AKY216"/>
      <c r="AKZ216"/>
      <c r="ALA216"/>
      <c r="ALB216"/>
      <c r="ALC216"/>
      <c r="ALD216"/>
      <c r="ALE216"/>
      <c r="ALF216"/>
      <c r="ALG216"/>
      <c r="ALH216"/>
      <c r="ALI216"/>
      <c r="ALJ216"/>
      <c r="ALK216"/>
      <c r="ALL216"/>
      <c r="ALM216"/>
      <c r="ALN216"/>
      <c r="ALO216"/>
      <c r="ALP216"/>
      <c r="ALQ216"/>
      <c r="ALR216"/>
      <c r="ALS216"/>
      <c r="ALT216"/>
      <c r="ALU216"/>
      <c r="ALV216"/>
      <c r="ALW216"/>
      <c r="ALX216"/>
      <c r="ALY216"/>
      <c r="ALZ216"/>
      <c r="AMA216"/>
      <c r="AMB216"/>
      <c r="AMC216"/>
      <c r="AMD216"/>
      <c r="AME216"/>
      <c r="AMF216"/>
      <c r="AMG216"/>
      <c r="AMH216"/>
      <c r="AMI216"/>
      <c r="AMJ216"/>
    </row>
    <row r="217" spans="1:1024" ht="18.600000000000001" customHeight="1" x14ac:dyDescent="0.2">
      <c r="A217" s="21" t="s">
        <v>231</v>
      </c>
      <c r="B217" s="80"/>
      <c r="C217" s="80"/>
      <c r="D217" s="23" t="s">
        <v>232</v>
      </c>
      <c r="E217" s="23"/>
      <c r="F217" s="23"/>
      <c r="G217" s="23"/>
      <c r="H217" s="23"/>
      <c r="I217" s="23"/>
      <c r="J217" s="23"/>
      <c r="K217" s="23"/>
      <c r="L217" s="23"/>
      <c r="M217" s="62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  <c r="ABW217"/>
      <c r="ABX217"/>
      <c r="ABY217"/>
      <c r="ABZ217"/>
      <c r="ACA217"/>
      <c r="ACB217"/>
      <c r="ACC217"/>
      <c r="ACD217"/>
      <c r="ACE217"/>
      <c r="ACF217"/>
      <c r="ACG217"/>
      <c r="ACH217"/>
      <c r="ACI217"/>
      <c r="ACJ217"/>
      <c r="ACK217"/>
      <c r="ACL217"/>
      <c r="ACM217"/>
      <c r="ACN217"/>
      <c r="ACO217"/>
      <c r="ACP217"/>
      <c r="ACQ217"/>
      <c r="ACR217"/>
      <c r="ACS217"/>
      <c r="ACT217"/>
      <c r="ACU217"/>
      <c r="ACV217"/>
      <c r="ACW217"/>
      <c r="ACX217"/>
      <c r="ACY217"/>
      <c r="ACZ217"/>
      <c r="ADA217"/>
      <c r="ADB217"/>
      <c r="ADC217"/>
      <c r="ADD217"/>
      <c r="ADE217"/>
      <c r="ADF217"/>
      <c r="ADG217"/>
      <c r="ADH217"/>
      <c r="ADI217"/>
      <c r="ADJ217"/>
      <c r="ADK217"/>
      <c r="ADL217"/>
      <c r="ADM217"/>
      <c r="ADN217"/>
      <c r="ADO217"/>
      <c r="ADP217"/>
      <c r="ADQ217"/>
      <c r="ADR217"/>
      <c r="ADS217"/>
      <c r="ADT217"/>
      <c r="ADU217"/>
      <c r="ADV217"/>
      <c r="ADW217"/>
      <c r="ADX217"/>
      <c r="ADY217"/>
      <c r="ADZ217"/>
      <c r="AEA217"/>
      <c r="AEB217"/>
      <c r="AEC217"/>
      <c r="AED217"/>
      <c r="AEE217"/>
      <c r="AEF217"/>
      <c r="AEG217"/>
      <c r="AEH217"/>
      <c r="AEI217"/>
      <c r="AEJ217"/>
      <c r="AEK217"/>
      <c r="AEL217"/>
      <c r="AEM217"/>
      <c r="AEN217"/>
      <c r="AEO217"/>
      <c r="AEP217"/>
      <c r="AEQ217"/>
      <c r="AER217"/>
      <c r="AES217"/>
      <c r="AET217"/>
      <c r="AEU217"/>
      <c r="AEV217"/>
      <c r="AEW217"/>
      <c r="AEX217"/>
      <c r="AEY217"/>
      <c r="AEZ217"/>
      <c r="AFA217"/>
      <c r="AFB217"/>
      <c r="AFC217"/>
      <c r="AFD217"/>
      <c r="AFE217"/>
      <c r="AFF217"/>
      <c r="AFG217"/>
      <c r="AFH217"/>
      <c r="AFI217"/>
      <c r="AFJ217"/>
      <c r="AFK217"/>
      <c r="AFL217"/>
      <c r="AFM217"/>
      <c r="AFN217"/>
      <c r="AFO217"/>
      <c r="AFP217"/>
      <c r="AFQ217"/>
      <c r="AFR217"/>
      <c r="AFS217"/>
      <c r="AFT217"/>
      <c r="AFU217"/>
      <c r="AFV217"/>
      <c r="AFW217"/>
      <c r="AFX217"/>
      <c r="AFY217"/>
      <c r="AFZ217"/>
      <c r="AGA217"/>
      <c r="AGB217"/>
      <c r="AGC217"/>
      <c r="AGD217"/>
      <c r="AGE217"/>
      <c r="AGF217"/>
      <c r="AGG217"/>
      <c r="AGH217"/>
      <c r="AGI217"/>
      <c r="AGJ217"/>
      <c r="AGK217"/>
      <c r="AGL217"/>
      <c r="AGM217"/>
      <c r="AGN217"/>
      <c r="AGO217"/>
      <c r="AGP217"/>
      <c r="AGQ217"/>
      <c r="AGR217"/>
      <c r="AGS217"/>
      <c r="AGT217"/>
      <c r="AGU217"/>
      <c r="AGV217"/>
      <c r="AGW217"/>
      <c r="AGX217"/>
      <c r="AGY217"/>
      <c r="AGZ217"/>
      <c r="AHA217"/>
      <c r="AHB217"/>
      <c r="AHC217"/>
      <c r="AHD217"/>
      <c r="AHE217"/>
      <c r="AHF217"/>
      <c r="AHG217"/>
      <c r="AHH217"/>
      <c r="AHI217"/>
      <c r="AHJ217"/>
      <c r="AHK217"/>
      <c r="AHL217"/>
      <c r="AHM217"/>
      <c r="AHN217"/>
      <c r="AHO217"/>
      <c r="AHP217"/>
      <c r="AHQ217"/>
      <c r="AHR217"/>
      <c r="AHS217"/>
      <c r="AHT217"/>
      <c r="AHU217"/>
      <c r="AHV217"/>
      <c r="AHW217"/>
      <c r="AHX217"/>
      <c r="AHY217"/>
      <c r="AHZ217"/>
      <c r="AIA217"/>
      <c r="AIB217"/>
      <c r="AIC217"/>
      <c r="AID217"/>
      <c r="AIE217"/>
      <c r="AIF217"/>
      <c r="AIG217"/>
      <c r="AIH217"/>
      <c r="AII217"/>
      <c r="AIJ217"/>
      <c r="AIK217"/>
      <c r="AIL217"/>
      <c r="AIM217"/>
      <c r="AIN217"/>
      <c r="AIO217"/>
      <c r="AIP217"/>
      <c r="AIQ217"/>
      <c r="AIR217"/>
      <c r="AIS217"/>
      <c r="AIT217"/>
      <c r="AIU217"/>
      <c r="AIV217"/>
      <c r="AIW217"/>
      <c r="AIX217"/>
      <c r="AIY217"/>
      <c r="AIZ217"/>
      <c r="AJA217"/>
      <c r="AJB217"/>
      <c r="AJC217"/>
      <c r="AJD217"/>
      <c r="AJE217"/>
      <c r="AJF217"/>
      <c r="AJG217"/>
      <c r="AJH217"/>
      <c r="AJI217"/>
      <c r="AJJ217"/>
      <c r="AJK217"/>
      <c r="AJL217"/>
      <c r="AJM217"/>
      <c r="AJN217"/>
      <c r="AJO217"/>
      <c r="AJP217"/>
      <c r="AJQ217"/>
      <c r="AJR217"/>
      <c r="AJS217"/>
      <c r="AJT217"/>
      <c r="AJU217"/>
      <c r="AJV217"/>
      <c r="AJW217"/>
      <c r="AJX217"/>
      <c r="AJY217"/>
      <c r="AJZ217"/>
      <c r="AKA217"/>
      <c r="AKB217"/>
      <c r="AKC217"/>
      <c r="AKD217"/>
      <c r="AKE217"/>
      <c r="AKF217"/>
      <c r="AKG217"/>
      <c r="AKH217"/>
      <c r="AKI217"/>
      <c r="AKJ217"/>
      <c r="AKK217"/>
      <c r="AKL217"/>
      <c r="AKM217"/>
      <c r="AKN217"/>
      <c r="AKO217"/>
      <c r="AKP217"/>
      <c r="AKQ217"/>
      <c r="AKR217"/>
      <c r="AKS217"/>
      <c r="AKT217"/>
      <c r="AKU217"/>
      <c r="AKV217"/>
      <c r="AKW217"/>
      <c r="AKX217"/>
      <c r="AKY217"/>
      <c r="AKZ217"/>
      <c r="ALA217"/>
      <c r="ALB217"/>
      <c r="ALC217"/>
      <c r="ALD217"/>
      <c r="ALE217"/>
      <c r="ALF217"/>
      <c r="ALG217"/>
      <c r="ALH217"/>
      <c r="ALI217"/>
      <c r="ALJ217"/>
      <c r="ALK217"/>
      <c r="ALL217"/>
      <c r="ALM217"/>
      <c r="ALN217"/>
      <c r="ALO217"/>
      <c r="ALP217"/>
      <c r="ALQ217"/>
      <c r="ALR217"/>
      <c r="ALS217"/>
      <c r="ALT217"/>
      <c r="ALU217"/>
      <c r="ALV217"/>
      <c r="ALW217"/>
      <c r="ALX217"/>
      <c r="ALY217"/>
      <c r="ALZ217"/>
      <c r="AMA217"/>
      <c r="AMB217"/>
      <c r="AMC217"/>
      <c r="AMD217"/>
      <c r="AME217"/>
      <c r="AMF217"/>
      <c r="AMG217"/>
      <c r="AMH217"/>
      <c r="AMI217"/>
      <c r="AMJ217"/>
    </row>
    <row r="218" spans="1:1024" ht="18.600000000000001" customHeight="1" x14ac:dyDescent="0.2">
      <c r="A218" s="42" t="s">
        <v>246</v>
      </c>
      <c r="B218" s="64"/>
      <c r="C218" s="64"/>
      <c r="D218" s="23" t="s">
        <v>234</v>
      </c>
      <c r="E218" s="23"/>
      <c r="F218" s="23"/>
      <c r="G218" s="23"/>
      <c r="H218" s="23"/>
      <c r="I218" s="23"/>
      <c r="J218" s="23"/>
      <c r="K218" s="23"/>
      <c r="L218" s="23"/>
      <c r="M218" s="62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  <c r="ABW218"/>
      <c r="ABX218"/>
      <c r="ABY218"/>
      <c r="ABZ218"/>
      <c r="ACA218"/>
      <c r="ACB218"/>
      <c r="ACC218"/>
      <c r="ACD218"/>
      <c r="ACE218"/>
      <c r="ACF218"/>
      <c r="ACG218"/>
      <c r="ACH218"/>
      <c r="ACI218"/>
      <c r="ACJ218"/>
      <c r="ACK218"/>
      <c r="ACL218"/>
      <c r="ACM218"/>
      <c r="ACN218"/>
      <c r="ACO218"/>
      <c r="ACP218"/>
      <c r="ACQ218"/>
      <c r="ACR218"/>
      <c r="ACS218"/>
      <c r="ACT218"/>
      <c r="ACU218"/>
      <c r="ACV218"/>
      <c r="ACW218"/>
      <c r="ACX218"/>
      <c r="ACY218"/>
      <c r="ACZ218"/>
      <c r="ADA218"/>
      <c r="ADB218"/>
      <c r="ADC218"/>
      <c r="ADD218"/>
      <c r="ADE218"/>
      <c r="ADF218"/>
      <c r="ADG218"/>
      <c r="ADH218"/>
      <c r="ADI218"/>
      <c r="ADJ218"/>
      <c r="ADK218"/>
      <c r="ADL218"/>
      <c r="ADM218"/>
      <c r="ADN218"/>
      <c r="ADO218"/>
      <c r="ADP218"/>
      <c r="ADQ218"/>
      <c r="ADR218"/>
      <c r="ADS218"/>
      <c r="ADT218"/>
      <c r="ADU218"/>
      <c r="ADV218"/>
      <c r="ADW218"/>
      <c r="ADX218"/>
      <c r="ADY218"/>
      <c r="ADZ218"/>
      <c r="AEA218"/>
      <c r="AEB218"/>
      <c r="AEC218"/>
      <c r="AED218"/>
      <c r="AEE218"/>
      <c r="AEF218"/>
      <c r="AEG218"/>
      <c r="AEH218"/>
      <c r="AEI218"/>
      <c r="AEJ218"/>
      <c r="AEK218"/>
      <c r="AEL218"/>
      <c r="AEM218"/>
      <c r="AEN218"/>
      <c r="AEO218"/>
      <c r="AEP218"/>
      <c r="AEQ218"/>
      <c r="AER218"/>
      <c r="AES218"/>
      <c r="AET218"/>
      <c r="AEU218"/>
      <c r="AEV218"/>
      <c r="AEW218"/>
      <c r="AEX218"/>
      <c r="AEY218"/>
      <c r="AEZ218"/>
      <c r="AFA218"/>
      <c r="AFB218"/>
      <c r="AFC218"/>
      <c r="AFD218"/>
      <c r="AFE218"/>
      <c r="AFF218"/>
      <c r="AFG218"/>
      <c r="AFH218"/>
      <c r="AFI218"/>
      <c r="AFJ218"/>
      <c r="AFK218"/>
      <c r="AFL218"/>
      <c r="AFM218"/>
      <c r="AFN218"/>
      <c r="AFO218"/>
      <c r="AFP218"/>
      <c r="AFQ218"/>
      <c r="AFR218"/>
      <c r="AFS218"/>
      <c r="AFT218"/>
      <c r="AFU218"/>
      <c r="AFV218"/>
      <c r="AFW218"/>
      <c r="AFX218"/>
      <c r="AFY218"/>
      <c r="AFZ218"/>
      <c r="AGA218"/>
      <c r="AGB218"/>
      <c r="AGC218"/>
      <c r="AGD218"/>
      <c r="AGE218"/>
      <c r="AGF218"/>
      <c r="AGG218"/>
      <c r="AGH218"/>
      <c r="AGI218"/>
      <c r="AGJ218"/>
      <c r="AGK218"/>
      <c r="AGL218"/>
      <c r="AGM218"/>
      <c r="AGN218"/>
      <c r="AGO218"/>
      <c r="AGP218"/>
      <c r="AGQ218"/>
      <c r="AGR218"/>
      <c r="AGS218"/>
      <c r="AGT218"/>
      <c r="AGU218"/>
      <c r="AGV218"/>
      <c r="AGW218"/>
      <c r="AGX218"/>
      <c r="AGY218"/>
      <c r="AGZ218"/>
      <c r="AHA218"/>
      <c r="AHB218"/>
      <c r="AHC218"/>
      <c r="AHD218"/>
      <c r="AHE218"/>
      <c r="AHF218"/>
      <c r="AHG218"/>
      <c r="AHH218"/>
      <c r="AHI218"/>
      <c r="AHJ218"/>
      <c r="AHK218"/>
      <c r="AHL218"/>
      <c r="AHM218"/>
      <c r="AHN218"/>
      <c r="AHO218"/>
      <c r="AHP218"/>
      <c r="AHQ218"/>
      <c r="AHR218"/>
      <c r="AHS218"/>
      <c r="AHT218"/>
      <c r="AHU218"/>
      <c r="AHV218"/>
      <c r="AHW218"/>
      <c r="AHX218"/>
      <c r="AHY218"/>
      <c r="AHZ218"/>
      <c r="AIA218"/>
      <c r="AIB218"/>
      <c r="AIC218"/>
      <c r="AID218"/>
      <c r="AIE218"/>
      <c r="AIF218"/>
      <c r="AIG218"/>
      <c r="AIH218"/>
      <c r="AII218"/>
      <c r="AIJ218"/>
      <c r="AIK218"/>
      <c r="AIL218"/>
      <c r="AIM218"/>
      <c r="AIN218"/>
      <c r="AIO218"/>
      <c r="AIP218"/>
      <c r="AIQ218"/>
      <c r="AIR218"/>
      <c r="AIS218"/>
      <c r="AIT218"/>
      <c r="AIU218"/>
      <c r="AIV218"/>
      <c r="AIW218"/>
      <c r="AIX218"/>
      <c r="AIY218"/>
      <c r="AIZ218"/>
      <c r="AJA218"/>
      <c r="AJB218"/>
      <c r="AJC218"/>
      <c r="AJD218"/>
      <c r="AJE218"/>
      <c r="AJF218"/>
      <c r="AJG218"/>
      <c r="AJH218"/>
      <c r="AJI218"/>
      <c r="AJJ218"/>
      <c r="AJK218"/>
      <c r="AJL218"/>
      <c r="AJM218"/>
      <c r="AJN218"/>
      <c r="AJO218"/>
      <c r="AJP218"/>
      <c r="AJQ218"/>
      <c r="AJR218"/>
      <c r="AJS218"/>
      <c r="AJT218"/>
      <c r="AJU218"/>
      <c r="AJV218"/>
      <c r="AJW218"/>
      <c r="AJX218"/>
      <c r="AJY218"/>
      <c r="AJZ218"/>
      <c r="AKA218"/>
      <c r="AKB218"/>
      <c r="AKC218"/>
      <c r="AKD218"/>
      <c r="AKE218"/>
      <c r="AKF218"/>
      <c r="AKG218"/>
      <c r="AKH218"/>
      <c r="AKI218"/>
      <c r="AKJ218"/>
      <c r="AKK218"/>
      <c r="AKL218"/>
      <c r="AKM218"/>
      <c r="AKN218"/>
      <c r="AKO218"/>
      <c r="AKP218"/>
      <c r="AKQ218"/>
      <c r="AKR218"/>
      <c r="AKS218"/>
      <c r="AKT218"/>
      <c r="AKU218"/>
      <c r="AKV218"/>
      <c r="AKW218"/>
      <c r="AKX218"/>
      <c r="AKY218"/>
      <c r="AKZ218"/>
      <c r="ALA218"/>
      <c r="ALB218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  <c r="ALR218"/>
      <c r="ALS218"/>
      <c r="ALT218"/>
      <c r="ALU218"/>
      <c r="ALV218"/>
      <c r="ALW218"/>
      <c r="ALX218"/>
      <c r="ALY218"/>
      <c r="ALZ218"/>
      <c r="AMA218"/>
      <c r="AMB218"/>
      <c r="AMC218"/>
      <c r="AMD218"/>
      <c r="AME218"/>
      <c r="AMF218"/>
      <c r="AMG218"/>
      <c r="AMH218"/>
      <c r="AMI218"/>
      <c r="AMJ218"/>
    </row>
    <row r="219" spans="1:1024" s="77" customFormat="1" ht="18" customHeight="1" x14ac:dyDescent="0.2">
      <c r="A219" s="90"/>
      <c r="B219" s="183" t="s">
        <v>235</v>
      </c>
      <c r="C219" s="183"/>
      <c r="D219" s="74" t="s">
        <v>236</v>
      </c>
      <c r="E219" s="75"/>
      <c r="F219" s="65"/>
      <c r="G219" s="65"/>
      <c r="H219" s="65"/>
      <c r="I219" s="65"/>
      <c r="J219" s="65"/>
      <c r="K219" s="65"/>
      <c r="L219" s="65"/>
      <c r="M219" s="76"/>
    </row>
    <row r="220" spans="1:1024" ht="18.600000000000001" customHeight="1" x14ac:dyDescent="0.2">
      <c r="A220" s="42" t="s">
        <v>247</v>
      </c>
      <c r="B220" s="23"/>
      <c r="C220" s="23"/>
      <c r="D220" s="23" t="s">
        <v>240</v>
      </c>
      <c r="E220" s="23"/>
      <c r="F220" s="23"/>
      <c r="G220" s="23"/>
      <c r="H220" s="23"/>
      <c r="I220" s="23"/>
      <c r="J220" s="23"/>
      <c r="K220" s="23"/>
      <c r="L220" s="23"/>
      <c r="M220" s="62"/>
    </row>
    <row r="221" spans="1:1024" s="77" customFormat="1" ht="18" customHeight="1" x14ac:dyDescent="0.2">
      <c r="A221" s="87"/>
      <c r="B221" s="188" t="s">
        <v>241</v>
      </c>
      <c r="C221" s="188"/>
      <c r="D221" s="82" t="s">
        <v>242</v>
      </c>
      <c r="E221" s="83"/>
      <c r="F221" s="83"/>
      <c r="G221" s="83"/>
      <c r="H221" s="84"/>
      <c r="I221" s="84"/>
      <c r="J221" s="84"/>
      <c r="K221" s="83"/>
      <c r="L221" s="84"/>
      <c r="M221" s="85"/>
    </row>
    <row r="222" spans="1:1024" ht="49.9" customHeight="1" x14ac:dyDescent="0.2">
      <c r="A222" s="179" t="s">
        <v>248</v>
      </c>
      <c r="B222" s="179"/>
      <c r="C222" s="179"/>
      <c r="D222" s="53" t="s">
        <v>58</v>
      </c>
      <c r="E222" s="54"/>
      <c r="F222" s="54"/>
      <c r="G222" s="54"/>
      <c r="H222" s="54"/>
      <c r="I222" s="54"/>
      <c r="J222" s="54"/>
      <c r="K222" s="54"/>
      <c r="L222" s="54"/>
      <c r="M222" s="56"/>
    </row>
    <row r="223" spans="1:1024" s="60" customFormat="1" ht="18.600000000000001" customHeight="1" x14ac:dyDescent="0.2">
      <c r="A223" s="189" t="s">
        <v>249</v>
      </c>
      <c r="B223" s="189"/>
      <c r="C223" s="189"/>
      <c r="D223" s="88" t="s">
        <v>60</v>
      </c>
      <c r="E223" s="23"/>
      <c r="F223" s="23"/>
      <c r="G223" s="23"/>
      <c r="H223" s="23"/>
      <c r="I223" s="23"/>
      <c r="J223" s="23"/>
      <c r="K223" s="23"/>
      <c r="L223" s="23"/>
      <c r="M223" s="62"/>
    </row>
    <row r="224" spans="1:1024" ht="18.600000000000001" customHeight="1" x14ac:dyDescent="0.2">
      <c r="A224" s="21" t="s">
        <v>61</v>
      </c>
      <c r="B224" s="25"/>
      <c r="C224" s="34"/>
      <c r="D224" s="61" t="s">
        <v>62</v>
      </c>
      <c r="E224" s="23"/>
      <c r="F224" s="23"/>
      <c r="G224" s="23"/>
      <c r="H224" s="23"/>
      <c r="I224" s="23"/>
      <c r="J224" s="23"/>
      <c r="K224" s="23"/>
      <c r="L224" s="23"/>
      <c r="M224" s="62"/>
    </row>
    <row r="225" spans="1:1024" ht="18.600000000000001" customHeight="1" x14ac:dyDescent="0.2">
      <c r="A225" s="63" t="s">
        <v>63</v>
      </c>
      <c r="B225" s="64"/>
      <c r="C225" s="64"/>
      <c r="D225" s="23"/>
      <c r="E225" s="23"/>
      <c r="F225" s="23"/>
      <c r="G225" s="23"/>
      <c r="H225" s="23"/>
      <c r="I225" s="23"/>
      <c r="J225" s="23"/>
      <c r="K225" s="23"/>
      <c r="L225" s="23"/>
      <c r="M225" s="62"/>
    </row>
    <row r="226" spans="1:1024" ht="18.600000000000001" customHeight="1" x14ac:dyDescent="0.2">
      <c r="A226" s="33"/>
      <c r="B226" s="23" t="s">
        <v>64</v>
      </c>
      <c r="C226" s="34"/>
      <c r="D226" s="65" t="s">
        <v>65</v>
      </c>
      <c r="E226" s="23"/>
      <c r="F226" s="23"/>
      <c r="G226" s="23"/>
      <c r="H226" s="23"/>
      <c r="I226" s="23"/>
      <c r="J226" s="23"/>
      <c r="K226" s="23"/>
      <c r="L226" s="23"/>
      <c r="M226" s="62"/>
    </row>
    <row r="227" spans="1:1024" ht="18.600000000000001" customHeight="1" x14ac:dyDescent="0.2">
      <c r="A227" s="33"/>
      <c r="B227" s="23" t="s">
        <v>66</v>
      </c>
      <c r="C227" s="34"/>
      <c r="D227" s="65" t="s">
        <v>67</v>
      </c>
      <c r="E227" s="23"/>
      <c r="F227" s="23"/>
      <c r="G227" s="23"/>
      <c r="H227" s="23"/>
      <c r="I227" s="23"/>
      <c r="J227" s="23"/>
      <c r="K227" s="23"/>
      <c r="L227" s="23"/>
      <c r="M227" s="62"/>
    </row>
    <row r="228" spans="1:1024" ht="23.25" customHeight="1" x14ac:dyDescent="0.2">
      <c r="A228" s="171" t="s">
        <v>70</v>
      </c>
      <c r="B228" s="171"/>
      <c r="C228" s="171"/>
      <c r="D228" s="25" t="s">
        <v>71</v>
      </c>
      <c r="E228" s="23"/>
      <c r="F228" s="23"/>
      <c r="G228" s="23"/>
      <c r="H228" s="23"/>
      <c r="I228" s="23"/>
      <c r="J228" s="23"/>
      <c r="K228" s="23"/>
      <c r="L228" s="23"/>
      <c r="M228" s="62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  <c r="ABW228"/>
      <c r="ABX228"/>
      <c r="ABY228"/>
      <c r="ABZ228"/>
      <c r="ACA228"/>
      <c r="ACB228"/>
      <c r="ACC228"/>
      <c r="ACD228"/>
      <c r="ACE228"/>
      <c r="ACF228"/>
      <c r="ACG228"/>
      <c r="ACH228"/>
      <c r="ACI228"/>
      <c r="ACJ228"/>
      <c r="ACK228"/>
      <c r="ACL228"/>
      <c r="ACM228"/>
      <c r="ACN228"/>
      <c r="ACO228"/>
      <c r="ACP228"/>
      <c r="ACQ228"/>
      <c r="ACR228"/>
      <c r="ACS228"/>
      <c r="ACT228"/>
      <c r="ACU228"/>
      <c r="ACV228"/>
      <c r="ACW228"/>
      <c r="ACX228"/>
      <c r="ACY228"/>
      <c r="ACZ228"/>
      <c r="ADA228"/>
      <c r="ADB228"/>
      <c r="ADC228"/>
      <c r="ADD228"/>
      <c r="ADE228"/>
      <c r="ADF228"/>
      <c r="ADG228"/>
      <c r="ADH228"/>
      <c r="ADI228"/>
      <c r="ADJ228"/>
      <c r="ADK228"/>
      <c r="ADL228"/>
      <c r="ADM228"/>
      <c r="ADN228"/>
      <c r="ADO228"/>
      <c r="ADP228"/>
      <c r="ADQ228"/>
      <c r="ADR228"/>
      <c r="ADS228"/>
      <c r="ADT228"/>
      <c r="ADU228"/>
      <c r="ADV228"/>
      <c r="ADW228"/>
      <c r="ADX228"/>
      <c r="ADY228"/>
      <c r="ADZ228"/>
      <c r="AEA228"/>
      <c r="AEB228"/>
      <c r="AEC228"/>
      <c r="AED228"/>
      <c r="AEE228"/>
      <c r="AEF228"/>
      <c r="AEG228"/>
      <c r="AEH228"/>
      <c r="AEI228"/>
      <c r="AEJ228"/>
      <c r="AEK228"/>
      <c r="AEL228"/>
      <c r="AEM228"/>
      <c r="AEN228"/>
      <c r="AEO228"/>
      <c r="AEP228"/>
      <c r="AEQ228"/>
      <c r="AER228"/>
      <c r="AES228"/>
      <c r="AET228"/>
      <c r="AEU228"/>
      <c r="AEV228"/>
      <c r="AEW228"/>
      <c r="AEX228"/>
      <c r="AEY228"/>
      <c r="AEZ228"/>
      <c r="AFA228"/>
      <c r="AFB228"/>
      <c r="AFC228"/>
      <c r="AFD228"/>
      <c r="AFE228"/>
      <c r="AFF228"/>
      <c r="AFG228"/>
      <c r="AFH228"/>
      <c r="AFI228"/>
      <c r="AFJ228"/>
      <c r="AFK228"/>
      <c r="AFL228"/>
      <c r="AFM228"/>
      <c r="AFN228"/>
      <c r="AFO228"/>
      <c r="AFP228"/>
      <c r="AFQ228"/>
      <c r="AFR228"/>
      <c r="AFS228"/>
      <c r="AFT228"/>
      <c r="AFU228"/>
      <c r="AFV228"/>
      <c r="AFW228"/>
      <c r="AFX228"/>
      <c r="AFY228"/>
      <c r="AFZ228"/>
      <c r="AGA228"/>
      <c r="AGB228"/>
      <c r="AGC228"/>
      <c r="AGD228"/>
      <c r="AGE228"/>
      <c r="AGF228"/>
      <c r="AGG228"/>
      <c r="AGH228"/>
      <c r="AGI228"/>
      <c r="AGJ228"/>
      <c r="AGK228"/>
      <c r="AGL228"/>
      <c r="AGM228"/>
      <c r="AGN228"/>
      <c r="AGO228"/>
      <c r="AGP228"/>
      <c r="AGQ228"/>
      <c r="AGR228"/>
      <c r="AGS228"/>
      <c r="AGT228"/>
      <c r="AGU228"/>
      <c r="AGV228"/>
      <c r="AGW228"/>
      <c r="AGX228"/>
      <c r="AGY228"/>
      <c r="AGZ228"/>
      <c r="AHA228"/>
      <c r="AHB228"/>
      <c r="AHC228"/>
      <c r="AHD228"/>
      <c r="AHE228"/>
      <c r="AHF228"/>
      <c r="AHG228"/>
      <c r="AHH228"/>
      <c r="AHI228"/>
      <c r="AHJ228"/>
      <c r="AHK228"/>
      <c r="AHL228"/>
      <c r="AHM228"/>
      <c r="AHN228"/>
      <c r="AHO228"/>
      <c r="AHP228"/>
      <c r="AHQ228"/>
      <c r="AHR228"/>
      <c r="AHS228"/>
      <c r="AHT228"/>
      <c r="AHU228"/>
      <c r="AHV228"/>
      <c r="AHW228"/>
      <c r="AHX228"/>
      <c r="AHY228"/>
      <c r="AHZ228"/>
      <c r="AIA228"/>
      <c r="AIB228"/>
      <c r="AIC228"/>
      <c r="AID228"/>
      <c r="AIE228"/>
      <c r="AIF228"/>
      <c r="AIG228"/>
      <c r="AIH228"/>
      <c r="AII228"/>
      <c r="AIJ228"/>
      <c r="AIK228"/>
      <c r="AIL228"/>
      <c r="AIM228"/>
      <c r="AIN228"/>
      <c r="AIO228"/>
      <c r="AIP228"/>
      <c r="AIQ228"/>
      <c r="AIR228"/>
      <c r="AIS228"/>
      <c r="AIT228"/>
      <c r="AIU228"/>
      <c r="AIV228"/>
      <c r="AIW228"/>
      <c r="AIX228"/>
      <c r="AIY228"/>
      <c r="AIZ228"/>
      <c r="AJA228"/>
      <c r="AJB228"/>
      <c r="AJC228"/>
      <c r="AJD228"/>
      <c r="AJE228"/>
      <c r="AJF228"/>
      <c r="AJG228"/>
      <c r="AJH228"/>
      <c r="AJI228"/>
      <c r="AJJ228"/>
      <c r="AJK228"/>
      <c r="AJL228"/>
      <c r="AJM228"/>
      <c r="AJN228"/>
      <c r="AJO228"/>
      <c r="AJP228"/>
      <c r="AJQ228"/>
      <c r="AJR228"/>
      <c r="AJS228"/>
      <c r="AJT228"/>
      <c r="AJU228"/>
      <c r="AJV228"/>
      <c r="AJW228"/>
      <c r="AJX228"/>
      <c r="AJY228"/>
      <c r="AJZ228"/>
      <c r="AKA228"/>
      <c r="AKB228"/>
      <c r="AKC228"/>
      <c r="AKD228"/>
      <c r="AKE228"/>
      <c r="AKF228"/>
      <c r="AKG228"/>
      <c r="AKH228"/>
      <c r="AKI228"/>
      <c r="AKJ228"/>
      <c r="AKK228"/>
      <c r="AKL228"/>
      <c r="AKM228"/>
      <c r="AKN228"/>
      <c r="AKO228"/>
      <c r="AKP228"/>
      <c r="AKQ228"/>
      <c r="AKR228"/>
      <c r="AKS228"/>
      <c r="AKT228"/>
      <c r="AKU228"/>
      <c r="AKV228"/>
      <c r="AKW228"/>
      <c r="AKX228"/>
      <c r="AKY228"/>
      <c r="AKZ228"/>
      <c r="ALA228"/>
      <c r="ALB228"/>
      <c r="ALC228"/>
      <c r="ALD228"/>
      <c r="ALE228"/>
      <c r="ALF228"/>
      <c r="ALG228"/>
      <c r="ALH228"/>
      <c r="ALI228"/>
      <c r="ALJ228"/>
      <c r="ALK228"/>
      <c r="ALL228"/>
      <c r="ALM228"/>
      <c r="ALN228"/>
      <c r="ALO228"/>
      <c r="ALP228"/>
      <c r="ALQ228"/>
      <c r="ALR228"/>
      <c r="ALS228"/>
      <c r="ALT228"/>
      <c r="ALU228"/>
      <c r="ALV228"/>
      <c r="ALW228"/>
      <c r="ALX228"/>
      <c r="ALY228"/>
      <c r="ALZ228"/>
      <c r="AMA228"/>
      <c r="AMB228"/>
      <c r="AMC228"/>
      <c r="AMD228"/>
      <c r="AME228"/>
      <c r="AMF228"/>
      <c r="AMG228"/>
      <c r="AMH228"/>
      <c r="AMI228"/>
      <c r="AMJ228"/>
    </row>
    <row r="229" spans="1:1024" ht="21.75" customHeight="1" x14ac:dyDescent="0.2">
      <c r="A229" s="190" t="s">
        <v>72</v>
      </c>
      <c r="B229" s="190"/>
      <c r="C229" s="190"/>
      <c r="D229" s="61" t="s">
        <v>73</v>
      </c>
      <c r="E229" s="23"/>
      <c r="F229" s="23"/>
      <c r="G229" s="23"/>
      <c r="H229" s="23"/>
      <c r="I229" s="23"/>
      <c r="J229" s="23"/>
      <c r="K229" s="23"/>
      <c r="L229" s="23"/>
      <c r="M229" s="62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  <c r="ABW229"/>
      <c r="ABX229"/>
      <c r="ABY229"/>
      <c r="ABZ229"/>
      <c r="ACA229"/>
      <c r="ACB229"/>
      <c r="ACC229"/>
      <c r="ACD229"/>
      <c r="ACE229"/>
      <c r="ACF229"/>
      <c r="ACG229"/>
      <c r="ACH229"/>
      <c r="ACI229"/>
      <c r="ACJ229"/>
      <c r="ACK229"/>
      <c r="ACL229"/>
      <c r="ACM229"/>
      <c r="ACN229"/>
      <c r="ACO229"/>
      <c r="ACP229"/>
      <c r="ACQ229"/>
      <c r="ACR229"/>
      <c r="ACS229"/>
      <c r="ACT229"/>
      <c r="ACU229"/>
      <c r="ACV229"/>
      <c r="ACW229"/>
      <c r="ACX229"/>
      <c r="ACY229"/>
      <c r="ACZ229"/>
      <c r="ADA229"/>
      <c r="ADB229"/>
      <c r="ADC229"/>
      <c r="ADD229"/>
      <c r="ADE229"/>
      <c r="ADF229"/>
      <c r="ADG229"/>
      <c r="ADH229"/>
      <c r="ADI229"/>
      <c r="ADJ229"/>
      <c r="ADK229"/>
      <c r="ADL229"/>
      <c r="ADM229"/>
      <c r="ADN229"/>
      <c r="ADO229"/>
      <c r="ADP229"/>
      <c r="ADQ229"/>
      <c r="ADR229"/>
      <c r="ADS229"/>
      <c r="ADT229"/>
      <c r="ADU229"/>
      <c r="ADV229"/>
      <c r="ADW229"/>
      <c r="ADX229"/>
      <c r="ADY229"/>
      <c r="ADZ229"/>
      <c r="AEA229"/>
      <c r="AEB229"/>
      <c r="AEC229"/>
      <c r="AED229"/>
      <c r="AEE229"/>
      <c r="AEF229"/>
      <c r="AEG229"/>
      <c r="AEH229"/>
      <c r="AEI229"/>
      <c r="AEJ229"/>
      <c r="AEK229"/>
      <c r="AEL229"/>
      <c r="AEM229"/>
      <c r="AEN229"/>
      <c r="AEO229"/>
      <c r="AEP229"/>
      <c r="AEQ229"/>
      <c r="AER229"/>
      <c r="AES229"/>
      <c r="AET229"/>
      <c r="AEU229"/>
      <c r="AEV229"/>
      <c r="AEW229"/>
      <c r="AEX229"/>
      <c r="AEY229"/>
      <c r="AEZ229"/>
      <c r="AFA229"/>
      <c r="AFB229"/>
      <c r="AFC229"/>
      <c r="AFD229"/>
      <c r="AFE229"/>
      <c r="AFF229"/>
      <c r="AFG229"/>
      <c r="AFH229"/>
      <c r="AFI229"/>
      <c r="AFJ229"/>
      <c r="AFK229"/>
      <c r="AFL229"/>
      <c r="AFM229"/>
      <c r="AFN229"/>
      <c r="AFO229"/>
      <c r="AFP229"/>
      <c r="AFQ229"/>
      <c r="AFR229"/>
      <c r="AFS229"/>
      <c r="AFT229"/>
      <c r="AFU229"/>
      <c r="AFV229"/>
      <c r="AFW229"/>
      <c r="AFX229"/>
      <c r="AFY229"/>
      <c r="AFZ229"/>
      <c r="AGA229"/>
      <c r="AGB229"/>
      <c r="AGC229"/>
      <c r="AGD229"/>
      <c r="AGE229"/>
      <c r="AGF229"/>
      <c r="AGG229"/>
      <c r="AGH229"/>
      <c r="AGI229"/>
      <c r="AGJ229"/>
      <c r="AGK229"/>
      <c r="AGL229"/>
      <c r="AGM229"/>
      <c r="AGN229"/>
      <c r="AGO229"/>
      <c r="AGP229"/>
      <c r="AGQ229"/>
      <c r="AGR229"/>
      <c r="AGS229"/>
      <c r="AGT229"/>
      <c r="AGU229"/>
      <c r="AGV229"/>
      <c r="AGW229"/>
      <c r="AGX229"/>
      <c r="AGY229"/>
      <c r="AGZ229"/>
      <c r="AHA229"/>
      <c r="AHB229"/>
      <c r="AHC229"/>
      <c r="AHD229"/>
      <c r="AHE229"/>
      <c r="AHF229"/>
      <c r="AHG229"/>
      <c r="AHH229"/>
      <c r="AHI229"/>
      <c r="AHJ229"/>
      <c r="AHK229"/>
      <c r="AHL229"/>
      <c r="AHM229"/>
      <c r="AHN229"/>
      <c r="AHO229"/>
      <c r="AHP229"/>
      <c r="AHQ229"/>
      <c r="AHR229"/>
      <c r="AHS229"/>
      <c r="AHT229"/>
      <c r="AHU229"/>
      <c r="AHV229"/>
      <c r="AHW229"/>
      <c r="AHX229"/>
      <c r="AHY229"/>
      <c r="AHZ229"/>
      <c r="AIA229"/>
      <c r="AIB229"/>
      <c r="AIC229"/>
      <c r="AID229"/>
      <c r="AIE229"/>
      <c r="AIF229"/>
      <c r="AIG229"/>
      <c r="AIH229"/>
      <c r="AII229"/>
      <c r="AIJ229"/>
      <c r="AIK229"/>
      <c r="AIL229"/>
      <c r="AIM229"/>
      <c r="AIN229"/>
      <c r="AIO229"/>
      <c r="AIP229"/>
      <c r="AIQ229"/>
      <c r="AIR229"/>
      <c r="AIS229"/>
      <c r="AIT229"/>
      <c r="AIU229"/>
      <c r="AIV229"/>
      <c r="AIW229"/>
      <c r="AIX229"/>
      <c r="AIY229"/>
      <c r="AIZ229"/>
      <c r="AJA229"/>
      <c r="AJB229"/>
      <c r="AJC229"/>
      <c r="AJD229"/>
      <c r="AJE229"/>
      <c r="AJF229"/>
      <c r="AJG229"/>
      <c r="AJH229"/>
      <c r="AJI229"/>
      <c r="AJJ229"/>
      <c r="AJK229"/>
      <c r="AJL229"/>
      <c r="AJM229"/>
      <c r="AJN229"/>
      <c r="AJO229"/>
      <c r="AJP229"/>
      <c r="AJQ229"/>
      <c r="AJR229"/>
      <c r="AJS229"/>
      <c r="AJT229"/>
      <c r="AJU229"/>
      <c r="AJV229"/>
      <c r="AJW229"/>
      <c r="AJX229"/>
      <c r="AJY229"/>
      <c r="AJZ229"/>
      <c r="AKA229"/>
      <c r="AKB229"/>
      <c r="AKC229"/>
      <c r="AKD229"/>
      <c r="AKE229"/>
      <c r="AKF229"/>
      <c r="AKG229"/>
      <c r="AKH229"/>
      <c r="AKI229"/>
      <c r="AKJ229"/>
      <c r="AKK229"/>
      <c r="AKL229"/>
      <c r="AKM229"/>
      <c r="AKN229"/>
      <c r="AKO229"/>
      <c r="AKP229"/>
      <c r="AKQ229"/>
      <c r="AKR229"/>
      <c r="AKS229"/>
      <c r="AKT229"/>
      <c r="AKU229"/>
      <c r="AKV229"/>
      <c r="AKW229"/>
      <c r="AKX229"/>
      <c r="AKY229"/>
      <c r="AKZ229"/>
      <c r="ALA229"/>
      <c r="ALB229"/>
      <c r="ALC229"/>
      <c r="ALD229"/>
      <c r="ALE229"/>
      <c r="ALF229"/>
      <c r="ALG229"/>
      <c r="ALH229"/>
      <c r="ALI229"/>
      <c r="ALJ229"/>
      <c r="ALK229"/>
      <c r="ALL229"/>
      <c r="ALM229"/>
      <c r="ALN229"/>
      <c r="ALO229"/>
      <c r="ALP229"/>
      <c r="ALQ229"/>
      <c r="ALR229"/>
      <c r="ALS229"/>
      <c r="ALT229"/>
      <c r="ALU229"/>
      <c r="ALV229"/>
      <c r="ALW229"/>
      <c r="ALX229"/>
      <c r="ALY229"/>
      <c r="ALZ229"/>
      <c r="AMA229"/>
      <c r="AMB229"/>
      <c r="AMC229"/>
      <c r="AMD229"/>
      <c r="AME229"/>
      <c r="AMF229"/>
      <c r="AMG229"/>
      <c r="AMH229"/>
      <c r="AMI229"/>
      <c r="AMJ229"/>
    </row>
    <row r="230" spans="1:1024" ht="18.600000000000001" customHeight="1" x14ac:dyDescent="0.2">
      <c r="A230" s="63" t="s">
        <v>63</v>
      </c>
      <c r="B230" s="64"/>
      <c r="C230" s="64"/>
      <c r="D230" s="23"/>
      <c r="E230" s="23"/>
      <c r="F230" s="23"/>
      <c r="G230" s="23"/>
      <c r="H230" s="23"/>
      <c r="I230" s="23"/>
      <c r="J230" s="23"/>
      <c r="K230" s="23"/>
      <c r="L230" s="23"/>
      <c r="M230" s="62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  <c r="ABW230"/>
      <c r="ABX230"/>
      <c r="ABY230"/>
      <c r="ABZ230"/>
      <c r="ACA230"/>
      <c r="ACB230"/>
      <c r="ACC230"/>
      <c r="ACD230"/>
      <c r="ACE230"/>
      <c r="ACF230"/>
      <c r="ACG230"/>
      <c r="ACH230"/>
      <c r="ACI230"/>
      <c r="ACJ230"/>
      <c r="ACK230"/>
      <c r="ACL230"/>
      <c r="ACM230"/>
      <c r="ACN230"/>
      <c r="ACO230"/>
      <c r="ACP230"/>
      <c r="ACQ230"/>
      <c r="ACR230"/>
      <c r="ACS230"/>
      <c r="ACT230"/>
      <c r="ACU230"/>
      <c r="ACV230"/>
      <c r="ACW230"/>
      <c r="ACX230"/>
      <c r="ACY230"/>
      <c r="ACZ230"/>
      <c r="ADA230"/>
      <c r="ADB230"/>
      <c r="ADC230"/>
      <c r="ADD230"/>
      <c r="ADE230"/>
      <c r="ADF230"/>
      <c r="ADG230"/>
      <c r="ADH230"/>
      <c r="ADI230"/>
      <c r="ADJ230"/>
      <c r="ADK230"/>
      <c r="ADL230"/>
      <c r="ADM230"/>
      <c r="ADN230"/>
      <c r="ADO230"/>
      <c r="ADP230"/>
      <c r="ADQ230"/>
      <c r="ADR230"/>
      <c r="ADS230"/>
      <c r="ADT230"/>
      <c r="ADU230"/>
      <c r="ADV230"/>
      <c r="ADW230"/>
      <c r="ADX230"/>
      <c r="ADY230"/>
      <c r="ADZ230"/>
      <c r="AEA230"/>
      <c r="AEB230"/>
      <c r="AEC230"/>
      <c r="AED230"/>
      <c r="AEE230"/>
      <c r="AEF230"/>
      <c r="AEG230"/>
      <c r="AEH230"/>
      <c r="AEI230"/>
      <c r="AEJ230"/>
      <c r="AEK230"/>
      <c r="AEL230"/>
      <c r="AEM230"/>
      <c r="AEN230"/>
      <c r="AEO230"/>
      <c r="AEP230"/>
      <c r="AEQ230"/>
      <c r="AER230"/>
      <c r="AES230"/>
      <c r="AET230"/>
      <c r="AEU230"/>
      <c r="AEV230"/>
      <c r="AEW230"/>
      <c r="AEX230"/>
      <c r="AEY230"/>
      <c r="AEZ230"/>
      <c r="AFA230"/>
      <c r="AFB230"/>
      <c r="AFC230"/>
      <c r="AFD230"/>
      <c r="AFE230"/>
      <c r="AFF230"/>
      <c r="AFG230"/>
      <c r="AFH230"/>
      <c r="AFI230"/>
      <c r="AFJ230"/>
      <c r="AFK230"/>
      <c r="AFL230"/>
      <c r="AFM230"/>
      <c r="AFN230"/>
      <c r="AFO230"/>
      <c r="AFP230"/>
      <c r="AFQ230"/>
      <c r="AFR230"/>
      <c r="AFS230"/>
      <c r="AFT230"/>
      <c r="AFU230"/>
      <c r="AFV230"/>
      <c r="AFW230"/>
      <c r="AFX230"/>
      <c r="AFY230"/>
      <c r="AFZ230"/>
      <c r="AGA230"/>
      <c r="AGB230"/>
      <c r="AGC230"/>
      <c r="AGD230"/>
      <c r="AGE230"/>
      <c r="AGF230"/>
      <c r="AGG230"/>
      <c r="AGH230"/>
      <c r="AGI230"/>
      <c r="AGJ230"/>
      <c r="AGK230"/>
      <c r="AGL230"/>
      <c r="AGM230"/>
      <c r="AGN230"/>
      <c r="AGO230"/>
      <c r="AGP230"/>
      <c r="AGQ230"/>
      <c r="AGR230"/>
      <c r="AGS230"/>
      <c r="AGT230"/>
      <c r="AGU230"/>
      <c r="AGV230"/>
      <c r="AGW230"/>
      <c r="AGX230"/>
      <c r="AGY230"/>
      <c r="AGZ230"/>
      <c r="AHA230"/>
      <c r="AHB230"/>
      <c r="AHC230"/>
      <c r="AHD230"/>
      <c r="AHE230"/>
      <c r="AHF230"/>
      <c r="AHG230"/>
      <c r="AHH230"/>
      <c r="AHI230"/>
      <c r="AHJ230"/>
      <c r="AHK230"/>
      <c r="AHL230"/>
      <c r="AHM230"/>
      <c r="AHN230"/>
      <c r="AHO230"/>
      <c r="AHP230"/>
      <c r="AHQ230"/>
      <c r="AHR230"/>
      <c r="AHS230"/>
      <c r="AHT230"/>
      <c r="AHU230"/>
      <c r="AHV230"/>
      <c r="AHW230"/>
      <c r="AHX230"/>
      <c r="AHY230"/>
      <c r="AHZ230"/>
      <c r="AIA230"/>
      <c r="AIB230"/>
      <c r="AIC230"/>
      <c r="AID230"/>
      <c r="AIE230"/>
      <c r="AIF230"/>
      <c r="AIG230"/>
      <c r="AIH230"/>
      <c r="AII230"/>
      <c r="AIJ230"/>
      <c r="AIK230"/>
      <c r="AIL230"/>
      <c r="AIM230"/>
      <c r="AIN230"/>
      <c r="AIO230"/>
      <c r="AIP230"/>
      <c r="AIQ230"/>
      <c r="AIR230"/>
      <c r="AIS230"/>
      <c r="AIT230"/>
      <c r="AIU230"/>
      <c r="AIV230"/>
      <c r="AIW230"/>
      <c r="AIX230"/>
      <c r="AIY230"/>
      <c r="AIZ230"/>
      <c r="AJA230"/>
      <c r="AJB230"/>
      <c r="AJC230"/>
      <c r="AJD230"/>
      <c r="AJE230"/>
      <c r="AJF230"/>
      <c r="AJG230"/>
      <c r="AJH230"/>
      <c r="AJI230"/>
      <c r="AJJ230"/>
      <c r="AJK230"/>
      <c r="AJL230"/>
      <c r="AJM230"/>
      <c r="AJN230"/>
      <c r="AJO230"/>
      <c r="AJP230"/>
      <c r="AJQ230"/>
      <c r="AJR230"/>
      <c r="AJS230"/>
      <c r="AJT230"/>
      <c r="AJU230"/>
      <c r="AJV230"/>
      <c r="AJW230"/>
      <c r="AJX230"/>
      <c r="AJY230"/>
      <c r="AJZ230"/>
      <c r="AKA230"/>
      <c r="AKB230"/>
      <c r="AKC230"/>
      <c r="AKD230"/>
      <c r="AKE230"/>
      <c r="AKF230"/>
      <c r="AKG230"/>
      <c r="AKH230"/>
      <c r="AKI230"/>
      <c r="AKJ230"/>
      <c r="AKK230"/>
      <c r="AKL230"/>
      <c r="AKM230"/>
      <c r="AKN230"/>
      <c r="AKO230"/>
      <c r="AKP230"/>
      <c r="AKQ230"/>
      <c r="AKR230"/>
      <c r="AKS230"/>
      <c r="AKT230"/>
      <c r="AKU230"/>
      <c r="AKV230"/>
      <c r="AKW230"/>
      <c r="AKX230"/>
      <c r="AKY230"/>
      <c r="AKZ230"/>
      <c r="ALA230"/>
      <c r="ALB230"/>
      <c r="ALC230"/>
      <c r="ALD230"/>
      <c r="ALE230"/>
      <c r="ALF230"/>
      <c r="ALG230"/>
      <c r="ALH230"/>
      <c r="ALI230"/>
      <c r="ALJ230"/>
      <c r="ALK230"/>
      <c r="ALL230"/>
      <c r="ALM230"/>
      <c r="ALN230"/>
      <c r="ALO230"/>
      <c r="ALP230"/>
      <c r="ALQ230"/>
      <c r="ALR230"/>
      <c r="ALS230"/>
      <c r="ALT230"/>
      <c r="ALU230"/>
      <c r="ALV230"/>
      <c r="ALW230"/>
      <c r="ALX230"/>
      <c r="ALY230"/>
      <c r="ALZ230"/>
      <c r="AMA230"/>
      <c r="AMB230"/>
      <c r="AMC230"/>
      <c r="AMD230"/>
      <c r="AME230"/>
      <c r="AMF230"/>
      <c r="AMG230"/>
      <c r="AMH230"/>
      <c r="AMI230"/>
      <c r="AMJ230"/>
    </row>
    <row r="231" spans="1:1024" ht="18.600000000000001" customHeight="1" x14ac:dyDescent="0.2">
      <c r="A231" s="66"/>
      <c r="B231" s="28" t="s">
        <v>74</v>
      </c>
      <c r="C231" s="34"/>
      <c r="D231" s="23" t="s">
        <v>75</v>
      </c>
      <c r="E231" s="23"/>
      <c r="F231" s="23"/>
      <c r="G231" s="23"/>
      <c r="H231" s="23"/>
      <c r="I231" s="23"/>
      <c r="J231" s="23"/>
      <c r="K231" s="23"/>
      <c r="L231" s="23"/>
      <c r="M231" s="62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  <c r="QC231"/>
      <c r="QD231"/>
      <c r="QE231"/>
      <c r="QF231"/>
      <c r="QG231"/>
      <c r="QH231"/>
      <c r="QI231"/>
      <c r="QJ231"/>
      <c r="QK231"/>
      <c r="QL231"/>
      <c r="QM231"/>
      <c r="QN231"/>
      <c r="QO231"/>
      <c r="QP231"/>
      <c r="QQ231"/>
      <c r="QR231"/>
      <c r="QS231"/>
      <c r="QT231"/>
      <c r="QU231"/>
      <c r="QV231"/>
      <c r="QW231"/>
      <c r="QX231"/>
      <c r="QY231"/>
      <c r="QZ231"/>
      <c r="RA231"/>
      <c r="RB231"/>
      <c r="RC231"/>
      <c r="RD231"/>
      <c r="RE231"/>
      <c r="RF231"/>
      <c r="RG231"/>
      <c r="RH231"/>
      <c r="RI231"/>
      <c r="RJ231"/>
      <c r="RK231"/>
      <c r="RL231"/>
      <c r="RM231"/>
      <c r="RN231"/>
      <c r="RO231"/>
      <c r="RP231"/>
      <c r="RQ231"/>
      <c r="RR231"/>
      <c r="RS231"/>
      <c r="RT231"/>
      <c r="RU231"/>
      <c r="RV231"/>
      <c r="RW231"/>
      <c r="RX231"/>
      <c r="RY231"/>
      <c r="RZ231"/>
      <c r="SA231"/>
      <c r="SB231"/>
      <c r="SC231"/>
      <c r="SD231"/>
      <c r="SE231"/>
      <c r="SF231"/>
      <c r="SG231"/>
      <c r="SH231"/>
      <c r="SI231"/>
      <c r="SJ231"/>
      <c r="SK231"/>
      <c r="SL231"/>
      <c r="SM231"/>
      <c r="SN231"/>
      <c r="SO231"/>
      <c r="SP231"/>
      <c r="SQ231"/>
      <c r="SR231"/>
      <c r="SS231"/>
      <c r="ST231"/>
      <c r="SU231"/>
      <c r="SV231"/>
      <c r="SW231"/>
      <c r="SX231"/>
      <c r="SY231"/>
      <c r="SZ231"/>
      <c r="TA231"/>
      <c r="TB231"/>
      <c r="TC231"/>
      <c r="TD231"/>
      <c r="TE231"/>
      <c r="TF231"/>
      <c r="TG231"/>
      <c r="TH231"/>
      <c r="TI231"/>
      <c r="TJ231"/>
      <c r="TK231"/>
      <c r="TL231"/>
      <c r="TM231"/>
      <c r="TN231"/>
      <c r="TO231"/>
      <c r="TP231"/>
      <c r="TQ231"/>
      <c r="TR231"/>
      <c r="TS231"/>
      <c r="TT231"/>
      <c r="TU231"/>
      <c r="TV231"/>
      <c r="TW231"/>
      <c r="TX231"/>
      <c r="TY231"/>
      <c r="TZ231"/>
      <c r="UA231"/>
      <c r="UB231"/>
      <c r="UC231"/>
      <c r="UD231"/>
      <c r="UE231"/>
      <c r="UF231"/>
      <c r="UG231"/>
      <c r="UH231"/>
      <c r="UI231"/>
      <c r="UJ231"/>
      <c r="UK231"/>
      <c r="UL231"/>
      <c r="UM231"/>
      <c r="UN231"/>
      <c r="UO231"/>
      <c r="UP231"/>
      <c r="UQ231"/>
      <c r="UR231"/>
      <c r="US231"/>
      <c r="UT231"/>
      <c r="UU231"/>
      <c r="UV231"/>
      <c r="UW231"/>
      <c r="UX231"/>
      <c r="UY231"/>
      <c r="UZ231"/>
      <c r="VA231"/>
      <c r="VB231"/>
      <c r="VC231"/>
      <c r="VD231"/>
      <c r="VE231"/>
      <c r="VF231"/>
      <c r="VG231"/>
      <c r="VH231"/>
      <c r="VI231"/>
      <c r="VJ231"/>
      <c r="VK231"/>
      <c r="VL231"/>
      <c r="VM231"/>
      <c r="VN231"/>
      <c r="VO231"/>
      <c r="VP231"/>
      <c r="VQ231"/>
      <c r="VR231"/>
      <c r="VS231"/>
      <c r="VT231"/>
      <c r="VU231"/>
      <c r="VV231"/>
      <c r="VW231"/>
      <c r="VX231"/>
      <c r="VY231"/>
      <c r="VZ231"/>
      <c r="WA231"/>
      <c r="WB231"/>
      <c r="WC231"/>
      <c r="WD231"/>
      <c r="WE231"/>
      <c r="WF231"/>
      <c r="WG231"/>
      <c r="WH231"/>
      <c r="WI231"/>
      <c r="WJ231"/>
      <c r="WK231"/>
      <c r="WL231"/>
      <c r="WM231"/>
      <c r="WN231"/>
      <c r="WO231"/>
      <c r="WP231"/>
      <c r="WQ231"/>
      <c r="WR231"/>
      <c r="WS231"/>
      <c r="WT231"/>
      <c r="WU231"/>
      <c r="WV231"/>
      <c r="WW231"/>
      <c r="WX231"/>
      <c r="WY231"/>
      <c r="WZ231"/>
      <c r="XA231"/>
      <c r="XB231"/>
      <c r="XC231"/>
      <c r="XD231"/>
      <c r="XE231"/>
      <c r="XF231"/>
      <c r="XG231"/>
      <c r="XH231"/>
      <c r="XI231"/>
      <c r="XJ231"/>
      <c r="XK231"/>
      <c r="XL231"/>
      <c r="XM231"/>
      <c r="XN231"/>
      <c r="XO231"/>
      <c r="XP231"/>
      <c r="XQ231"/>
      <c r="XR231"/>
      <c r="XS231"/>
      <c r="XT231"/>
      <c r="XU231"/>
      <c r="XV231"/>
      <c r="XW231"/>
      <c r="XX231"/>
      <c r="XY231"/>
      <c r="XZ231"/>
      <c r="YA231"/>
      <c r="YB231"/>
      <c r="YC231"/>
      <c r="YD231"/>
      <c r="YE231"/>
      <c r="YF231"/>
      <c r="YG231"/>
      <c r="YH231"/>
      <c r="YI231"/>
      <c r="YJ231"/>
      <c r="YK231"/>
      <c r="YL231"/>
      <c r="YM231"/>
      <c r="YN231"/>
      <c r="YO231"/>
      <c r="YP231"/>
      <c r="YQ231"/>
      <c r="YR231"/>
      <c r="YS231"/>
      <c r="YT231"/>
      <c r="YU231"/>
      <c r="YV231"/>
      <c r="YW231"/>
      <c r="YX231"/>
      <c r="YY231"/>
      <c r="YZ231"/>
      <c r="ZA231"/>
      <c r="ZB231"/>
      <c r="ZC231"/>
      <c r="ZD231"/>
      <c r="ZE231"/>
      <c r="ZF231"/>
      <c r="ZG231"/>
      <c r="ZH231"/>
      <c r="ZI231"/>
      <c r="ZJ231"/>
      <c r="ZK231"/>
      <c r="ZL231"/>
      <c r="ZM231"/>
      <c r="ZN231"/>
      <c r="ZO231"/>
      <c r="ZP231"/>
      <c r="ZQ231"/>
      <c r="ZR231"/>
      <c r="ZS231"/>
      <c r="ZT231"/>
      <c r="ZU231"/>
      <c r="ZV231"/>
      <c r="ZW231"/>
      <c r="ZX231"/>
      <c r="ZY231"/>
      <c r="ZZ231"/>
      <c r="AAA231"/>
      <c r="AAB231"/>
      <c r="AAC231"/>
      <c r="AAD231"/>
      <c r="AAE231"/>
      <c r="AAF231"/>
      <c r="AAG231"/>
      <c r="AAH231"/>
      <c r="AAI231"/>
      <c r="AAJ231"/>
      <c r="AAK231"/>
      <c r="AAL231"/>
      <c r="AAM231"/>
      <c r="AAN231"/>
      <c r="AAO231"/>
      <c r="AAP231"/>
      <c r="AAQ231"/>
      <c r="AAR231"/>
      <c r="AAS231"/>
      <c r="AAT231"/>
      <c r="AAU231"/>
      <c r="AAV231"/>
      <c r="AAW231"/>
      <c r="AAX231"/>
      <c r="AAY231"/>
      <c r="AAZ231"/>
      <c r="ABA231"/>
      <c r="ABB231"/>
      <c r="ABC231"/>
      <c r="ABD231"/>
      <c r="ABE231"/>
      <c r="ABF231"/>
      <c r="ABG231"/>
      <c r="ABH231"/>
      <c r="ABI231"/>
      <c r="ABJ231"/>
      <c r="ABK231"/>
      <c r="ABL231"/>
      <c r="ABM231"/>
      <c r="ABN231"/>
      <c r="ABO231"/>
      <c r="ABP231"/>
      <c r="ABQ231"/>
      <c r="ABR231"/>
      <c r="ABS231"/>
      <c r="ABT231"/>
      <c r="ABU231"/>
      <c r="ABV231"/>
      <c r="ABW231"/>
      <c r="ABX231"/>
      <c r="ABY231"/>
      <c r="ABZ231"/>
      <c r="ACA231"/>
      <c r="ACB231"/>
      <c r="ACC231"/>
      <c r="ACD231"/>
      <c r="ACE231"/>
      <c r="ACF231"/>
      <c r="ACG231"/>
      <c r="ACH231"/>
      <c r="ACI231"/>
      <c r="ACJ231"/>
      <c r="ACK231"/>
      <c r="ACL231"/>
      <c r="ACM231"/>
      <c r="ACN231"/>
      <c r="ACO231"/>
      <c r="ACP231"/>
      <c r="ACQ231"/>
      <c r="ACR231"/>
      <c r="ACS231"/>
      <c r="ACT231"/>
      <c r="ACU231"/>
      <c r="ACV231"/>
      <c r="ACW231"/>
      <c r="ACX231"/>
      <c r="ACY231"/>
      <c r="ACZ231"/>
      <c r="ADA231"/>
      <c r="ADB231"/>
      <c r="ADC231"/>
      <c r="ADD231"/>
      <c r="ADE231"/>
      <c r="ADF231"/>
      <c r="ADG231"/>
      <c r="ADH231"/>
      <c r="ADI231"/>
      <c r="ADJ231"/>
      <c r="ADK231"/>
      <c r="ADL231"/>
      <c r="ADM231"/>
      <c r="ADN231"/>
      <c r="ADO231"/>
      <c r="ADP231"/>
      <c r="ADQ231"/>
      <c r="ADR231"/>
      <c r="ADS231"/>
      <c r="ADT231"/>
      <c r="ADU231"/>
      <c r="ADV231"/>
      <c r="ADW231"/>
      <c r="ADX231"/>
      <c r="ADY231"/>
      <c r="ADZ231"/>
      <c r="AEA231"/>
      <c r="AEB231"/>
      <c r="AEC231"/>
      <c r="AED231"/>
      <c r="AEE231"/>
      <c r="AEF231"/>
      <c r="AEG231"/>
      <c r="AEH231"/>
      <c r="AEI231"/>
      <c r="AEJ231"/>
      <c r="AEK231"/>
      <c r="AEL231"/>
      <c r="AEM231"/>
      <c r="AEN231"/>
      <c r="AEO231"/>
      <c r="AEP231"/>
      <c r="AEQ231"/>
      <c r="AER231"/>
      <c r="AES231"/>
      <c r="AET231"/>
      <c r="AEU231"/>
      <c r="AEV231"/>
      <c r="AEW231"/>
      <c r="AEX231"/>
      <c r="AEY231"/>
      <c r="AEZ231"/>
      <c r="AFA231"/>
      <c r="AFB231"/>
      <c r="AFC231"/>
      <c r="AFD231"/>
      <c r="AFE231"/>
      <c r="AFF231"/>
      <c r="AFG231"/>
      <c r="AFH231"/>
      <c r="AFI231"/>
      <c r="AFJ231"/>
      <c r="AFK231"/>
      <c r="AFL231"/>
      <c r="AFM231"/>
      <c r="AFN231"/>
      <c r="AFO231"/>
      <c r="AFP231"/>
      <c r="AFQ231"/>
      <c r="AFR231"/>
      <c r="AFS231"/>
      <c r="AFT231"/>
      <c r="AFU231"/>
      <c r="AFV231"/>
      <c r="AFW231"/>
      <c r="AFX231"/>
      <c r="AFY231"/>
      <c r="AFZ231"/>
      <c r="AGA231"/>
      <c r="AGB231"/>
      <c r="AGC231"/>
      <c r="AGD231"/>
      <c r="AGE231"/>
      <c r="AGF231"/>
      <c r="AGG231"/>
      <c r="AGH231"/>
      <c r="AGI231"/>
      <c r="AGJ231"/>
      <c r="AGK231"/>
      <c r="AGL231"/>
      <c r="AGM231"/>
      <c r="AGN231"/>
      <c r="AGO231"/>
      <c r="AGP231"/>
      <c r="AGQ231"/>
      <c r="AGR231"/>
      <c r="AGS231"/>
      <c r="AGT231"/>
      <c r="AGU231"/>
      <c r="AGV231"/>
      <c r="AGW231"/>
      <c r="AGX231"/>
      <c r="AGY231"/>
      <c r="AGZ231"/>
      <c r="AHA231"/>
      <c r="AHB231"/>
      <c r="AHC231"/>
      <c r="AHD231"/>
      <c r="AHE231"/>
      <c r="AHF231"/>
      <c r="AHG231"/>
      <c r="AHH231"/>
      <c r="AHI231"/>
      <c r="AHJ231"/>
      <c r="AHK231"/>
      <c r="AHL231"/>
      <c r="AHM231"/>
      <c r="AHN231"/>
      <c r="AHO231"/>
      <c r="AHP231"/>
      <c r="AHQ231"/>
      <c r="AHR231"/>
      <c r="AHS231"/>
      <c r="AHT231"/>
      <c r="AHU231"/>
      <c r="AHV231"/>
      <c r="AHW231"/>
      <c r="AHX231"/>
      <c r="AHY231"/>
      <c r="AHZ231"/>
      <c r="AIA231"/>
      <c r="AIB231"/>
      <c r="AIC231"/>
      <c r="AID231"/>
      <c r="AIE231"/>
      <c r="AIF231"/>
      <c r="AIG231"/>
      <c r="AIH231"/>
      <c r="AII231"/>
      <c r="AIJ231"/>
      <c r="AIK231"/>
      <c r="AIL231"/>
      <c r="AIM231"/>
      <c r="AIN231"/>
      <c r="AIO231"/>
      <c r="AIP231"/>
      <c r="AIQ231"/>
      <c r="AIR231"/>
      <c r="AIS231"/>
      <c r="AIT231"/>
      <c r="AIU231"/>
      <c r="AIV231"/>
      <c r="AIW231"/>
      <c r="AIX231"/>
      <c r="AIY231"/>
      <c r="AIZ231"/>
      <c r="AJA231"/>
      <c r="AJB231"/>
      <c r="AJC231"/>
      <c r="AJD231"/>
      <c r="AJE231"/>
      <c r="AJF231"/>
      <c r="AJG231"/>
      <c r="AJH231"/>
      <c r="AJI231"/>
      <c r="AJJ231"/>
      <c r="AJK231"/>
      <c r="AJL231"/>
      <c r="AJM231"/>
      <c r="AJN231"/>
      <c r="AJO231"/>
      <c r="AJP231"/>
      <c r="AJQ231"/>
      <c r="AJR231"/>
      <c r="AJS231"/>
      <c r="AJT231"/>
      <c r="AJU231"/>
      <c r="AJV231"/>
      <c r="AJW231"/>
      <c r="AJX231"/>
      <c r="AJY231"/>
      <c r="AJZ231"/>
      <c r="AKA231"/>
      <c r="AKB231"/>
      <c r="AKC231"/>
      <c r="AKD231"/>
      <c r="AKE231"/>
      <c r="AKF231"/>
      <c r="AKG231"/>
      <c r="AKH231"/>
      <c r="AKI231"/>
      <c r="AKJ231"/>
      <c r="AKK231"/>
      <c r="AKL231"/>
      <c r="AKM231"/>
      <c r="AKN231"/>
      <c r="AKO231"/>
      <c r="AKP231"/>
      <c r="AKQ231"/>
      <c r="AKR231"/>
      <c r="AKS231"/>
      <c r="AKT231"/>
      <c r="AKU231"/>
      <c r="AKV231"/>
      <c r="AKW231"/>
      <c r="AKX231"/>
      <c r="AKY231"/>
      <c r="AKZ231"/>
      <c r="ALA231"/>
      <c r="ALB231"/>
      <c r="ALC231"/>
      <c r="ALD231"/>
      <c r="ALE231"/>
      <c r="ALF231"/>
      <c r="ALG231"/>
      <c r="ALH231"/>
      <c r="ALI231"/>
      <c r="ALJ231"/>
      <c r="ALK231"/>
      <c r="ALL231"/>
      <c r="ALM231"/>
      <c r="ALN231"/>
      <c r="ALO231"/>
      <c r="ALP231"/>
      <c r="ALQ231"/>
      <c r="ALR231"/>
      <c r="ALS231"/>
      <c r="ALT231"/>
      <c r="ALU231"/>
      <c r="ALV231"/>
      <c r="ALW231"/>
      <c r="ALX231"/>
      <c r="ALY231"/>
      <c r="ALZ231"/>
      <c r="AMA231"/>
      <c r="AMB231"/>
      <c r="AMC231"/>
      <c r="AMD231"/>
      <c r="AME231"/>
      <c r="AMF231"/>
      <c r="AMG231"/>
      <c r="AMH231"/>
      <c r="AMI231"/>
      <c r="AMJ231"/>
    </row>
    <row r="232" spans="1:1024" ht="18.600000000000001" customHeight="1" x14ac:dyDescent="0.2">
      <c r="A232" s="66"/>
      <c r="B232" s="28"/>
      <c r="C232" s="26" t="s">
        <v>76</v>
      </c>
      <c r="D232" s="23" t="s">
        <v>77</v>
      </c>
      <c r="E232" s="23"/>
      <c r="F232" s="23"/>
      <c r="G232" s="23"/>
      <c r="H232" s="23"/>
      <c r="I232" s="23"/>
      <c r="J232" s="23"/>
      <c r="K232" s="23"/>
      <c r="L232" s="23"/>
      <c r="M232" s="6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  <c r="QC232"/>
      <c r="QD232"/>
      <c r="QE232"/>
      <c r="QF232"/>
      <c r="QG232"/>
      <c r="QH232"/>
      <c r="QI232"/>
      <c r="QJ232"/>
      <c r="QK232"/>
      <c r="QL232"/>
      <c r="QM232"/>
      <c r="QN232"/>
      <c r="QO232"/>
      <c r="QP232"/>
      <c r="QQ232"/>
      <c r="QR232"/>
      <c r="QS232"/>
      <c r="QT232"/>
      <c r="QU232"/>
      <c r="QV232"/>
      <c r="QW232"/>
      <c r="QX232"/>
      <c r="QY232"/>
      <c r="QZ232"/>
      <c r="RA232"/>
      <c r="RB232"/>
      <c r="RC232"/>
      <c r="RD232"/>
      <c r="RE232"/>
      <c r="RF232"/>
      <c r="RG232"/>
      <c r="RH232"/>
      <c r="RI232"/>
      <c r="RJ232"/>
      <c r="RK232"/>
      <c r="RL232"/>
      <c r="RM232"/>
      <c r="RN232"/>
      <c r="RO232"/>
      <c r="RP232"/>
      <c r="RQ232"/>
      <c r="RR232"/>
      <c r="RS232"/>
      <c r="RT232"/>
      <c r="RU232"/>
      <c r="RV232"/>
      <c r="RW232"/>
      <c r="RX232"/>
      <c r="RY232"/>
      <c r="RZ232"/>
      <c r="SA232"/>
      <c r="SB232"/>
      <c r="SC232"/>
      <c r="SD232"/>
      <c r="SE232"/>
      <c r="SF232"/>
      <c r="SG232"/>
      <c r="SH232"/>
      <c r="SI232"/>
      <c r="SJ232"/>
      <c r="SK232"/>
      <c r="SL232"/>
      <c r="SM232"/>
      <c r="SN232"/>
      <c r="SO232"/>
      <c r="SP232"/>
      <c r="SQ232"/>
      <c r="SR232"/>
      <c r="SS232"/>
      <c r="ST232"/>
      <c r="SU232"/>
      <c r="SV232"/>
      <c r="SW232"/>
      <c r="SX232"/>
      <c r="SY232"/>
      <c r="SZ232"/>
      <c r="TA232"/>
      <c r="TB232"/>
      <c r="TC232"/>
      <c r="TD232"/>
      <c r="TE232"/>
      <c r="TF232"/>
      <c r="TG232"/>
      <c r="TH232"/>
      <c r="TI232"/>
      <c r="TJ232"/>
      <c r="TK232"/>
      <c r="TL232"/>
      <c r="TM232"/>
      <c r="TN232"/>
      <c r="TO232"/>
      <c r="TP232"/>
      <c r="TQ232"/>
      <c r="TR232"/>
      <c r="TS232"/>
      <c r="TT232"/>
      <c r="TU232"/>
      <c r="TV232"/>
      <c r="TW232"/>
      <c r="TX232"/>
      <c r="TY232"/>
      <c r="TZ232"/>
      <c r="UA232"/>
      <c r="UB232"/>
      <c r="UC232"/>
      <c r="UD232"/>
      <c r="UE232"/>
      <c r="UF232"/>
      <c r="UG232"/>
      <c r="UH232"/>
      <c r="UI232"/>
      <c r="UJ232"/>
      <c r="UK232"/>
      <c r="UL232"/>
      <c r="UM232"/>
      <c r="UN232"/>
      <c r="UO232"/>
      <c r="UP232"/>
      <c r="UQ232"/>
      <c r="UR232"/>
      <c r="US232"/>
      <c r="UT232"/>
      <c r="UU232"/>
      <c r="UV232"/>
      <c r="UW232"/>
      <c r="UX232"/>
      <c r="UY232"/>
      <c r="UZ232"/>
      <c r="VA232"/>
      <c r="VB232"/>
      <c r="VC232"/>
      <c r="VD232"/>
      <c r="VE232"/>
      <c r="VF232"/>
      <c r="VG232"/>
      <c r="VH232"/>
      <c r="VI232"/>
      <c r="VJ232"/>
      <c r="VK232"/>
      <c r="VL232"/>
      <c r="VM232"/>
      <c r="VN232"/>
      <c r="VO232"/>
      <c r="VP232"/>
      <c r="VQ232"/>
      <c r="VR232"/>
      <c r="VS232"/>
      <c r="VT232"/>
      <c r="VU232"/>
      <c r="VV232"/>
      <c r="VW232"/>
      <c r="VX232"/>
      <c r="VY232"/>
      <c r="VZ232"/>
      <c r="WA232"/>
      <c r="WB232"/>
      <c r="WC232"/>
      <c r="WD232"/>
      <c r="WE232"/>
      <c r="WF232"/>
      <c r="WG232"/>
      <c r="WH232"/>
      <c r="WI232"/>
      <c r="WJ232"/>
      <c r="WK232"/>
      <c r="WL232"/>
      <c r="WM232"/>
      <c r="WN232"/>
      <c r="WO232"/>
      <c r="WP232"/>
      <c r="WQ232"/>
      <c r="WR232"/>
      <c r="WS232"/>
      <c r="WT232"/>
      <c r="WU232"/>
      <c r="WV232"/>
      <c r="WW232"/>
      <c r="WX232"/>
      <c r="WY232"/>
      <c r="WZ232"/>
      <c r="XA232"/>
      <c r="XB232"/>
      <c r="XC232"/>
      <c r="XD232"/>
      <c r="XE232"/>
      <c r="XF232"/>
      <c r="XG232"/>
      <c r="XH232"/>
      <c r="XI232"/>
      <c r="XJ232"/>
      <c r="XK232"/>
      <c r="XL232"/>
      <c r="XM232"/>
      <c r="XN232"/>
      <c r="XO232"/>
      <c r="XP232"/>
      <c r="XQ232"/>
      <c r="XR232"/>
      <c r="XS232"/>
      <c r="XT232"/>
      <c r="XU232"/>
      <c r="XV232"/>
      <c r="XW232"/>
      <c r="XX232"/>
      <c r="XY232"/>
      <c r="XZ232"/>
      <c r="YA232"/>
      <c r="YB232"/>
      <c r="YC232"/>
      <c r="YD232"/>
      <c r="YE232"/>
      <c r="YF232"/>
      <c r="YG232"/>
      <c r="YH232"/>
      <c r="YI232"/>
      <c r="YJ232"/>
      <c r="YK232"/>
      <c r="YL232"/>
      <c r="YM232"/>
      <c r="YN232"/>
      <c r="YO232"/>
      <c r="YP232"/>
      <c r="YQ232"/>
      <c r="YR232"/>
      <c r="YS232"/>
      <c r="YT232"/>
      <c r="YU232"/>
      <c r="YV232"/>
      <c r="YW232"/>
      <c r="YX232"/>
      <c r="YY232"/>
      <c r="YZ232"/>
      <c r="ZA232"/>
      <c r="ZB232"/>
      <c r="ZC232"/>
      <c r="ZD232"/>
      <c r="ZE232"/>
      <c r="ZF232"/>
      <c r="ZG232"/>
      <c r="ZH232"/>
      <c r="ZI232"/>
      <c r="ZJ232"/>
      <c r="ZK232"/>
      <c r="ZL232"/>
      <c r="ZM232"/>
      <c r="ZN232"/>
      <c r="ZO232"/>
      <c r="ZP232"/>
      <c r="ZQ232"/>
      <c r="ZR232"/>
      <c r="ZS232"/>
      <c r="ZT232"/>
      <c r="ZU232"/>
      <c r="ZV232"/>
      <c r="ZW232"/>
      <c r="ZX232"/>
      <c r="ZY232"/>
      <c r="ZZ232"/>
      <c r="AAA232"/>
      <c r="AAB232"/>
      <c r="AAC232"/>
      <c r="AAD232"/>
      <c r="AAE232"/>
      <c r="AAF232"/>
      <c r="AAG232"/>
      <c r="AAH232"/>
      <c r="AAI232"/>
      <c r="AAJ232"/>
      <c r="AAK232"/>
      <c r="AAL232"/>
      <c r="AAM232"/>
      <c r="AAN232"/>
      <c r="AAO232"/>
      <c r="AAP232"/>
      <c r="AAQ232"/>
      <c r="AAR232"/>
      <c r="AAS232"/>
      <c r="AAT232"/>
      <c r="AAU232"/>
      <c r="AAV232"/>
      <c r="AAW232"/>
      <c r="AAX232"/>
      <c r="AAY232"/>
      <c r="AAZ232"/>
      <c r="ABA232"/>
      <c r="ABB232"/>
      <c r="ABC232"/>
      <c r="ABD232"/>
      <c r="ABE232"/>
      <c r="ABF232"/>
      <c r="ABG232"/>
      <c r="ABH232"/>
      <c r="ABI232"/>
      <c r="ABJ232"/>
      <c r="ABK232"/>
      <c r="ABL232"/>
      <c r="ABM232"/>
      <c r="ABN232"/>
      <c r="ABO232"/>
      <c r="ABP232"/>
      <c r="ABQ232"/>
      <c r="ABR232"/>
      <c r="ABS232"/>
      <c r="ABT232"/>
      <c r="ABU232"/>
      <c r="ABV232"/>
      <c r="ABW232"/>
      <c r="ABX232"/>
      <c r="ABY232"/>
      <c r="ABZ232"/>
      <c r="ACA232"/>
      <c r="ACB232"/>
      <c r="ACC232"/>
      <c r="ACD232"/>
      <c r="ACE232"/>
      <c r="ACF232"/>
      <c r="ACG232"/>
      <c r="ACH232"/>
      <c r="ACI232"/>
      <c r="ACJ232"/>
      <c r="ACK232"/>
      <c r="ACL232"/>
      <c r="ACM232"/>
      <c r="ACN232"/>
      <c r="ACO232"/>
      <c r="ACP232"/>
      <c r="ACQ232"/>
      <c r="ACR232"/>
      <c r="ACS232"/>
      <c r="ACT232"/>
      <c r="ACU232"/>
      <c r="ACV232"/>
      <c r="ACW232"/>
      <c r="ACX232"/>
      <c r="ACY232"/>
      <c r="ACZ232"/>
      <c r="ADA232"/>
      <c r="ADB232"/>
      <c r="ADC232"/>
      <c r="ADD232"/>
      <c r="ADE232"/>
      <c r="ADF232"/>
      <c r="ADG232"/>
      <c r="ADH232"/>
      <c r="ADI232"/>
      <c r="ADJ232"/>
      <c r="ADK232"/>
      <c r="ADL232"/>
      <c r="ADM232"/>
      <c r="ADN232"/>
      <c r="ADO232"/>
      <c r="ADP232"/>
      <c r="ADQ232"/>
      <c r="ADR232"/>
      <c r="ADS232"/>
      <c r="ADT232"/>
      <c r="ADU232"/>
      <c r="ADV232"/>
      <c r="ADW232"/>
      <c r="ADX232"/>
      <c r="ADY232"/>
      <c r="ADZ232"/>
      <c r="AEA232"/>
      <c r="AEB232"/>
      <c r="AEC232"/>
      <c r="AED232"/>
      <c r="AEE232"/>
      <c r="AEF232"/>
      <c r="AEG232"/>
      <c r="AEH232"/>
      <c r="AEI232"/>
      <c r="AEJ232"/>
      <c r="AEK232"/>
      <c r="AEL232"/>
      <c r="AEM232"/>
      <c r="AEN232"/>
      <c r="AEO232"/>
      <c r="AEP232"/>
      <c r="AEQ232"/>
      <c r="AER232"/>
      <c r="AES232"/>
      <c r="AET232"/>
      <c r="AEU232"/>
      <c r="AEV232"/>
      <c r="AEW232"/>
      <c r="AEX232"/>
      <c r="AEY232"/>
      <c r="AEZ232"/>
      <c r="AFA232"/>
      <c r="AFB232"/>
      <c r="AFC232"/>
      <c r="AFD232"/>
      <c r="AFE232"/>
      <c r="AFF232"/>
      <c r="AFG232"/>
      <c r="AFH232"/>
      <c r="AFI232"/>
      <c r="AFJ232"/>
      <c r="AFK232"/>
      <c r="AFL232"/>
      <c r="AFM232"/>
      <c r="AFN232"/>
      <c r="AFO232"/>
      <c r="AFP232"/>
      <c r="AFQ232"/>
      <c r="AFR232"/>
      <c r="AFS232"/>
      <c r="AFT232"/>
      <c r="AFU232"/>
      <c r="AFV232"/>
      <c r="AFW232"/>
      <c r="AFX232"/>
      <c r="AFY232"/>
      <c r="AFZ232"/>
      <c r="AGA232"/>
      <c r="AGB232"/>
      <c r="AGC232"/>
      <c r="AGD232"/>
      <c r="AGE232"/>
      <c r="AGF232"/>
      <c r="AGG232"/>
      <c r="AGH232"/>
      <c r="AGI232"/>
      <c r="AGJ232"/>
      <c r="AGK232"/>
      <c r="AGL232"/>
      <c r="AGM232"/>
      <c r="AGN232"/>
      <c r="AGO232"/>
      <c r="AGP232"/>
      <c r="AGQ232"/>
      <c r="AGR232"/>
      <c r="AGS232"/>
      <c r="AGT232"/>
      <c r="AGU232"/>
      <c r="AGV232"/>
      <c r="AGW232"/>
      <c r="AGX232"/>
      <c r="AGY232"/>
      <c r="AGZ232"/>
      <c r="AHA232"/>
      <c r="AHB232"/>
      <c r="AHC232"/>
      <c r="AHD232"/>
      <c r="AHE232"/>
      <c r="AHF232"/>
      <c r="AHG232"/>
      <c r="AHH232"/>
      <c r="AHI232"/>
      <c r="AHJ232"/>
      <c r="AHK232"/>
      <c r="AHL232"/>
      <c r="AHM232"/>
      <c r="AHN232"/>
      <c r="AHO232"/>
      <c r="AHP232"/>
      <c r="AHQ232"/>
      <c r="AHR232"/>
      <c r="AHS232"/>
      <c r="AHT232"/>
      <c r="AHU232"/>
      <c r="AHV232"/>
      <c r="AHW232"/>
      <c r="AHX232"/>
      <c r="AHY232"/>
      <c r="AHZ232"/>
      <c r="AIA232"/>
      <c r="AIB232"/>
      <c r="AIC232"/>
      <c r="AID232"/>
      <c r="AIE232"/>
      <c r="AIF232"/>
      <c r="AIG232"/>
      <c r="AIH232"/>
      <c r="AII232"/>
      <c r="AIJ232"/>
      <c r="AIK232"/>
      <c r="AIL232"/>
      <c r="AIM232"/>
      <c r="AIN232"/>
      <c r="AIO232"/>
      <c r="AIP232"/>
      <c r="AIQ232"/>
      <c r="AIR232"/>
      <c r="AIS232"/>
      <c r="AIT232"/>
      <c r="AIU232"/>
      <c r="AIV232"/>
      <c r="AIW232"/>
      <c r="AIX232"/>
      <c r="AIY232"/>
      <c r="AIZ232"/>
      <c r="AJA232"/>
      <c r="AJB232"/>
      <c r="AJC232"/>
      <c r="AJD232"/>
      <c r="AJE232"/>
      <c r="AJF232"/>
      <c r="AJG232"/>
      <c r="AJH232"/>
      <c r="AJI232"/>
      <c r="AJJ232"/>
      <c r="AJK232"/>
      <c r="AJL232"/>
      <c r="AJM232"/>
      <c r="AJN232"/>
      <c r="AJO232"/>
      <c r="AJP232"/>
      <c r="AJQ232"/>
      <c r="AJR232"/>
      <c r="AJS232"/>
      <c r="AJT232"/>
      <c r="AJU232"/>
      <c r="AJV232"/>
      <c r="AJW232"/>
      <c r="AJX232"/>
      <c r="AJY232"/>
      <c r="AJZ232"/>
      <c r="AKA232"/>
      <c r="AKB232"/>
      <c r="AKC232"/>
      <c r="AKD232"/>
      <c r="AKE232"/>
      <c r="AKF232"/>
      <c r="AKG232"/>
      <c r="AKH232"/>
      <c r="AKI232"/>
      <c r="AKJ232"/>
      <c r="AKK232"/>
      <c r="AKL232"/>
      <c r="AKM232"/>
      <c r="AKN232"/>
      <c r="AKO232"/>
      <c r="AKP232"/>
      <c r="AKQ232"/>
      <c r="AKR232"/>
      <c r="AKS232"/>
      <c r="AKT232"/>
      <c r="AKU232"/>
      <c r="AKV232"/>
      <c r="AKW232"/>
      <c r="AKX232"/>
      <c r="AKY232"/>
      <c r="AKZ232"/>
      <c r="ALA232"/>
      <c r="ALB232"/>
      <c r="ALC232"/>
      <c r="ALD232"/>
      <c r="ALE232"/>
      <c r="ALF232"/>
      <c r="ALG232"/>
      <c r="ALH232"/>
      <c r="ALI232"/>
      <c r="ALJ232"/>
      <c r="ALK232"/>
      <c r="ALL232"/>
      <c r="ALM232"/>
      <c r="ALN232"/>
      <c r="ALO232"/>
      <c r="ALP232"/>
      <c r="ALQ232"/>
      <c r="ALR232"/>
      <c r="ALS232"/>
      <c r="ALT232"/>
      <c r="ALU232"/>
      <c r="ALV232"/>
      <c r="ALW232"/>
      <c r="ALX232"/>
      <c r="ALY232"/>
      <c r="ALZ232"/>
      <c r="AMA232"/>
      <c r="AMB232"/>
      <c r="AMC232"/>
      <c r="AMD232"/>
      <c r="AME232"/>
      <c r="AMF232"/>
      <c r="AMG232"/>
      <c r="AMH232"/>
      <c r="AMI232"/>
      <c r="AMJ232"/>
    </row>
    <row r="233" spans="1:1024" ht="18.600000000000001" customHeight="1" x14ac:dyDescent="0.2">
      <c r="A233" s="66"/>
      <c r="B233" s="182" t="s">
        <v>78</v>
      </c>
      <c r="C233" s="182"/>
      <c r="D233" s="23" t="s">
        <v>79</v>
      </c>
      <c r="E233" s="23"/>
      <c r="F233" s="23"/>
      <c r="G233" s="23"/>
      <c r="H233" s="23"/>
      <c r="I233" s="23"/>
      <c r="J233" s="23"/>
      <c r="K233" s="23"/>
      <c r="L233" s="23"/>
      <c r="M233" s="62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  <c r="QN233"/>
      <c r="QO233"/>
      <c r="QP233"/>
      <c r="QQ233"/>
      <c r="QR233"/>
      <c r="QS233"/>
      <c r="QT233"/>
      <c r="QU233"/>
      <c r="QV233"/>
      <c r="QW233"/>
      <c r="QX233"/>
      <c r="QY233"/>
      <c r="QZ233"/>
      <c r="RA233"/>
      <c r="RB233"/>
      <c r="RC233"/>
      <c r="RD233"/>
      <c r="RE233"/>
      <c r="RF233"/>
      <c r="RG233"/>
      <c r="RH233"/>
      <c r="RI233"/>
      <c r="RJ233"/>
      <c r="RK233"/>
      <c r="RL233"/>
      <c r="RM233"/>
      <c r="RN233"/>
      <c r="RO233"/>
      <c r="RP233"/>
      <c r="RQ233"/>
      <c r="RR233"/>
      <c r="RS233"/>
      <c r="RT233"/>
      <c r="RU233"/>
      <c r="RV233"/>
      <c r="RW233"/>
      <c r="RX233"/>
      <c r="RY233"/>
      <c r="RZ233"/>
      <c r="SA233"/>
      <c r="SB233"/>
      <c r="SC233"/>
      <c r="SD233"/>
      <c r="SE233"/>
      <c r="SF233"/>
      <c r="SG233"/>
      <c r="SH233"/>
      <c r="SI233"/>
      <c r="SJ233"/>
      <c r="SK233"/>
      <c r="SL233"/>
      <c r="SM233"/>
      <c r="SN233"/>
      <c r="SO233"/>
      <c r="SP233"/>
      <c r="SQ233"/>
      <c r="SR233"/>
      <c r="SS233"/>
      <c r="ST233"/>
      <c r="SU233"/>
      <c r="SV233"/>
      <c r="SW233"/>
      <c r="SX233"/>
      <c r="SY233"/>
      <c r="SZ233"/>
      <c r="TA233"/>
      <c r="TB233"/>
      <c r="TC233"/>
      <c r="TD233"/>
      <c r="TE233"/>
      <c r="TF233"/>
      <c r="TG233"/>
      <c r="TH233"/>
      <c r="TI233"/>
      <c r="TJ233"/>
      <c r="TK233"/>
      <c r="TL233"/>
      <c r="TM233"/>
      <c r="TN233"/>
      <c r="TO233"/>
      <c r="TP233"/>
      <c r="TQ233"/>
      <c r="TR233"/>
      <c r="TS233"/>
      <c r="TT233"/>
      <c r="TU233"/>
      <c r="TV233"/>
      <c r="TW233"/>
      <c r="TX233"/>
      <c r="TY233"/>
      <c r="TZ233"/>
      <c r="UA233"/>
      <c r="UB233"/>
      <c r="UC233"/>
      <c r="UD233"/>
      <c r="UE233"/>
      <c r="UF233"/>
      <c r="UG233"/>
      <c r="UH233"/>
      <c r="UI233"/>
      <c r="UJ233"/>
      <c r="UK233"/>
      <c r="UL233"/>
      <c r="UM233"/>
      <c r="UN233"/>
      <c r="UO233"/>
      <c r="UP233"/>
      <c r="UQ233"/>
      <c r="UR233"/>
      <c r="US233"/>
      <c r="UT233"/>
      <c r="UU233"/>
      <c r="UV233"/>
      <c r="UW233"/>
      <c r="UX233"/>
      <c r="UY233"/>
      <c r="UZ233"/>
      <c r="VA233"/>
      <c r="VB233"/>
      <c r="VC233"/>
      <c r="VD233"/>
      <c r="VE233"/>
      <c r="VF233"/>
      <c r="VG233"/>
      <c r="VH233"/>
      <c r="VI233"/>
      <c r="VJ233"/>
      <c r="VK233"/>
      <c r="VL233"/>
      <c r="VM233"/>
      <c r="VN233"/>
      <c r="VO233"/>
      <c r="VP233"/>
      <c r="VQ233"/>
      <c r="VR233"/>
      <c r="VS233"/>
      <c r="VT233"/>
      <c r="VU233"/>
      <c r="VV233"/>
      <c r="VW233"/>
      <c r="VX233"/>
      <c r="VY233"/>
      <c r="VZ233"/>
      <c r="WA233"/>
      <c r="WB233"/>
      <c r="WC233"/>
      <c r="WD233"/>
      <c r="WE233"/>
      <c r="WF233"/>
      <c r="WG233"/>
      <c r="WH233"/>
      <c r="WI233"/>
      <c r="WJ233"/>
      <c r="WK233"/>
      <c r="WL233"/>
      <c r="WM233"/>
      <c r="WN233"/>
      <c r="WO233"/>
      <c r="WP233"/>
      <c r="WQ233"/>
      <c r="WR233"/>
      <c r="WS233"/>
      <c r="WT233"/>
      <c r="WU233"/>
      <c r="WV233"/>
      <c r="WW233"/>
      <c r="WX233"/>
      <c r="WY233"/>
      <c r="WZ233"/>
      <c r="XA233"/>
      <c r="XB233"/>
      <c r="XC233"/>
      <c r="XD233"/>
      <c r="XE233"/>
      <c r="XF233"/>
      <c r="XG233"/>
      <c r="XH233"/>
      <c r="XI233"/>
      <c r="XJ233"/>
      <c r="XK233"/>
      <c r="XL233"/>
      <c r="XM233"/>
      <c r="XN233"/>
      <c r="XO233"/>
      <c r="XP233"/>
      <c r="XQ233"/>
      <c r="XR233"/>
      <c r="XS233"/>
      <c r="XT233"/>
      <c r="XU233"/>
      <c r="XV233"/>
      <c r="XW233"/>
      <c r="XX233"/>
      <c r="XY233"/>
      <c r="XZ233"/>
      <c r="YA233"/>
      <c r="YB233"/>
      <c r="YC233"/>
      <c r="YD233"/>
      <c r="YE233"/>
      <c r="YF233"/>
      <c r="YG233"/>
      <c r="YH233"/>
      <c r="YI233"/>
      <c r="YJ233"/>
      <c r="YK233"/>
      <c r="YL233"/>
      <c r="YM233"/>
      <c r="YN233"/>
      <c r="YO233"/>
      <c r="YP233"/>
      <c r="YQ233"/>
      <c r="YR233"/>
      <c r="YS233"/>
      <c r="YT233"/>
      <c r="YU233"/>
      <c r="YV233"/>
      <c r="YW233"/>
      <c r="YX233"/>
      <c r="YY233"/>
      <c r="YZ233"/>
      <c r="ZA233"/>
      <c r="ZB233"/>
      <c r="ZC233"/>
      <c r="ZD233"/>
      <c r="ZE233"/>
      <c r="ZF233"/>
      <c r="ZG233"/>
      <c r="ZH233"/>
      <c r="ZI233"/>
      <c r="ZJ233"/>
      <c r="ZK233"/>
      <c r="ZL233"/>
      <c r="ZM233"/>
      <c r="ZN233"/>
      <c r="ZO233"/>
      <c r="ZP233"/>
      <c r="ZQ233"/>
      <c r="ZR233"/>
      <c r="ZS233"/>
      <c r="ZT233"/>
      <c r="ZU233"/>
      <c r="ZV233"/>
      <c r="ZW233"/>
      <c r="ZX233"/>
      <c r="ZY233"/>
      <c r="ZZ233"/>
      <c r="AAA233"/>
      <c r="AAB233"/>
      <c r="AAC233"/>
      <c r="AAD233"/>
      <c r="AAE233"/>
      <c r="AAF233"/>
      <c r="AAG233"/>
      <c r="AAH233"/>
      <c r="AAI233"/>
      <c r="AAJ233"/>
      <c r="AAK233"/>
      <c r="AAL233"/>
      <c r="AAM233"/>
      <c r="AAN233"/>
      <c r="AAO233"/>
      <c r="AAP233"/>
      <c r="AAQ233"/>
      <c r="AAR233"/>
      <c r="AAS233"/>
      <c r="AAT233"/>
      <c r="AAU233"/>
      <c r="AAV233"/>
      <c r="AAW233"/>
      <c r="AAX233"/>
      <c r="AAY233"/>
      <c r="AAZ233"/>
      <c r="ABA233"/>
      <c r="ABB233"/>
      <c r="ABC233"/>
      <c r="ABD233"/>
      <c r="ABE233"/>
      <c r="ABF233"/>
      <c r="ABG233"/>
      <c r="ABH233"/>
      <c r="ABI233"/>
      <c r="ABJ233"/>
      <c r="ABK233"/>
      <c r="ABL233"/>
      <c r="ABM233"/>
      <c r="ABN233"/>
      <c r="ABO233"/>
      <c r="ABP233"/>
      <c r="ABQ233"/>
      <c r="ABR233"/>
      <c r="ABS233"/>
      <c r="ABT233"/>
      <c r="ABU233"/>
      <c r="ABV233"/>
      <c r="ABW233"/>
      <c r="ABX233"/>
      <c r="ABY233"/>
      <c r="ABZ233"/>
      <c r="ACA233"/>
      <c r="ACB233"/>
      <c r="ACC233"/>
      <c r="ACD233"/>
      <c r="ACE233"/>
      <c r="ACF233"/>
      <c r="ACG233"/>
      <c r="ACH233"/>
      <c r="ACI233"/>
      <c r="ACJ233"/>
      <c r="ACK233"/>
      <c r="ACL233"/>
      <c r="ACM233"/>
      <c r="ACN233"/>
      <c r="ACO233"/>
      <c r="ACP233"/>
      <c r="ACQ233"/>
      <c r="ACR233"/>
      <c r="ACS233"/>
      <c r="ACT233"/>
      <c r="ACU233"/>
      <c r="ACV233"/>
      <c r="ACW233"/>
      <c r="ACX233"/>
      <c r="ACY233"/>
      <c r="ACZ233"/>
      <c r="ADA233"/>
      <c r="ADB233"/>
      <c r="ADC233"/>
      <c r="ADD233"/>
      <c r="ADE233"/>
      <c r="ADF233"/>
      <c r="ADG233"/>
      <c r="ADH233"/>
      <c r="ADI233"/>
      <c r="ADJ233"/>
      <c r="ADK233"/>
      <c r="ADL233"/>
      <c r="ADM233"/>
      <c r="ADN233"/>
      <c r="ADO233"/>
      <c r="ADP233"/>
      <c r="ADQ233"/>
      <c r="ADR233"/>
      <c r="ADS233"/>
      <c r="ADT233"/>
      <c r="ADU233"/>
      <c r="ADV233"/>
      <c r="ADW233"/>
      <c r="ADX233"/>
      <c r="ADY233"/>
      <c r="ADZ233"/>
      <c r="AEA233"/>
      <c r="AEB233"/>
      <c r="AEC233"/>
      <c r="AED233"/>
      <c r="AEE233"/>
      <c r="AEF233"/>
      <c r="AEG233"/>
      <c r="AEH233"/>
      <c r="AEI233"/>
      <c r="AEJ233"/>
      <c r="AEK233"/>
      <c r="AEL233"/>
      <c r="AEM233"/>
      <c r="AEN233"/>
      <c r="AEO233"/>
      <c r="AEP233"/>
      <c r="AEQ233"/>
      <c r="AER233"/>
      <c r="AES233"/>
      <c r="AET233"/>
      <c r="AEU233"/>
      <c r="AEV233"/>
      <c r="AEW233"/>
      <c r="AEX233"/>
      <c r="AEY233"/>
      <c r="AEZ233"/>
      <c r="AFA233"/>
      <c r="AFB233"/>
      <c r="AFC233"/>
      <c r="AFD233"/>
      <c r="AFE233"/>
      <c r="AFF233"/>
      <c r="AFG233"/>
      <c r="AFH233"/>
      <c r="AFI233"/>
      <c r="AFJ233"/>
      <c r="AFK233"/>
      <c r="AFL233"/>
      <c r="AFM233"/>
      <c r="AFN233"/>
      <c r="AFO233"/>
      <c r="AFP233"/>
      <c r="AFQ233"/>
      <c r="AFR233"/>
      <c r="AFS233"/>
      <c r="AFT233"/>
      <c r="AFU233"/>
      <c r="AFV233"/>
      <c r="AFW233"/>
      <c r="AFX233"/>
      <c r="AFY233"/>
      <c r="AFZ233"/>
      <c r="AGA233"/>
      <c r="AGB233"/>
      <c r="AGC233"/>
      <c r="AGD233"/>
      <c r="AGE233"/>
      <c r="AGF233"/>
      <c r="AGG233"/>
      <c r="AGH233"/>
      <c r="AGI233"/>
      <c r="AGJ233"/>
      <c r="AGK233"/>
      <c r="AGL233"/>
      <c r="AGM233"/>
      <c r="AGN233"/>
      <c r="AGO233"/>
      <c r="AGP233"/>
      <c r="AGQ233"/>
      <c r="AGR233"/>
      <c r="AGS233"/>
      <c r="AGT233"/>
      <c r="AGU233"/>
      <c r="AGV233"/>
      <c r="AGW233"/>
      <c r="AGX233"/>
      <c r="AGY233"/>
      <c r="AGZ233"/>
      <c r="AHA233"/>
      <c r="AHB233"/>
      <c r="AHC233"/>
      <c r="AHD233"/>
      <c r="AHE233"/>
      <c r="AHF233"/>
      <c r="AHG233"/>
      <c r="AHH233"/>
      <c r="AHI233"/>
      <c r="AHJ233"/>
      <c r="AHK233"/>
      <c r="AHL233"/>
      <c r="AHM233"/>
      <c r="AHN233"/>
      <c r="AHO233"/>
      <c r="AHP233"/>
      <c r="AHQ233"/>
      <c r="AHR233"/>
      <c r="AHS233"/>
      <c r="AHT233"/>
      <c r="AHU233"/>
      <c r="AHV233"/>
      <c r="AHW233"/>
      <c r="AHX233"/>
      <c r="AHY233"/>
      <c r="AHZ233"/>
      <c r="AIA233"/>
      <c r="AIB233"/>
      <c r="AIC233"/>
      <c r="AID233"/>
      <c r="AIE233"/>
      <c r="AIF233"/>
      <c r="AIG233"/>
      <c r="AIH233"/>
      <c r="AII233"/>
      <c r="AIJ233"/>
      <c r="AIK233"/>
      <c r="AIL233"/>
      <c r="AIM233"/>
      <c r="AIN233"/>
      <c r="AIO233"/>
      <c r="AIP233"/>
      <c r="AIQ233"/>
      <c r="AIR233"/>
      <c r="AIS233"/>
      <c r="AIT233"/>
      <c r="AIU233"/>
      <c r="AIV233"/>
      <c r="AIW233"/>
      <c r="AIX233"/>
      <c r="AIY233"/>
      <c r="AIZ233"/>
      <c r="AJA233"/>
      <c r="AJB233"/>
      <c r="AJC233"/>
      <c r="AJD233"/>
      <c r="AJE233"/>
      <c r="AJF233"/>
      <c r="AJG233"/>
      <c r="AJH233"/>
      <c r="AJI233"/>
      <c r="AJJ233"/>
      <c r="AJK233"/>
      <c r="AJL233"/>
      <c r="AJM233"/>
      <c r="AJN233"/>
      <c r="AJO233"/>
      <c r="AJP233"/>
      <c r="AJQ233"/>
      <c r="AJR233"/>
      <c r="AJS233"/>
      <c r="AJT233"/>
      <c r="AJU233"/>
      <c r="AJV233"/>
      <c r="AJW233"/>
      <c r="AJX233"/>
      <c r="AJY233"/>
      <c r="AJZ233"/>
      <c r="AKA233"/>
      <c r="AKB233"/>
      <c r="AKC233"/>
      <c r="AKD233"/>
      <c r="AKE233"/>
      <c r="AKF233"/>
      <c r="AKG233"/>
      <c r="AKH233"/>
      <c r="AKI233"/>
      <c r="AKJ233"/>
      <c r="AKK233"/>
      <c r="AKL233"/>
      <c r="AKM233"/>
      <c r="AKN233"/>
      <c r="AKO233"/>
      <c r="AKP233"/>
      <c r="AKQ233"/>
      <c r="AKR233"/>
      <c r="AKS233"/>
      <c r="AKT233"/>
      <c r="AKU233"/>
      <c r="AKV233"/>
      <c r="AKW233"/>
      <c r="AKX233"/>
      <c r="AKY233"/>
      <c r="AKZ233"/>
      <c r="ALA233"/>
      <c r="ALB233"/>
      <c r="ALC233"/>
      <c r="ALD233"/>
      <c r="ALE233"/>
      <c r="ALF233"/>
      <c r="ALG233"/>
      <c r="ALH233"/>
      <c r="ALI233"/>
      <c r="ALJ233"/>
      <c r="ALK233"/>
      <c r="ALL233"/>
      <c r="ALM233"/>
      <c r="ALN233"/>
      <c r="ALO233"/>
      <c r="ALP233"/>
      <c r="ALQ233"/>
      <c r="ALR233"/>
      <c r="ALS233"/>
      <c r="ALT233"/>
      <c r="ALU233"/>
      <c r="ALV233"/>
      <c r="ALW233"/>
      <c r="ALX233"/>
      <c r="ALY233"/>
      <c r="ALZ233"/>
      <c r="AMA233"/>
      <c r="AMB233"/>
      <c r="AMC233"/>
      <c r="AMD233"/>
      <c r="AME233"/>
      <c r="AMF233"/>
      <c r="AMG233"/>
      <c r="AMH233"/>
      <c r="AMI233"/>
      <c r="AMJ233"/>
    </row>
    <row r="234" spans="1:1024" ht="18.600000000000001" customHeight="1" x14ac:dyDescent="0.2">
      <c r="A234" s="66"/>
      <c r="B234" s="28" t="s">
        <v>80</v>
      </c>
      <c r="C234" s="34"/>
      <c r="D234" s="23" t="s">
        <v>81</v>
      </c>
      <c r="E234" s="23"/>
      <c r="F234" s="23"/>
      <c r="G234" s="23"/>
      <c r="H234" s="23"/>
      <c r="I234" s="23"/>
      <c r="J234" s="23"/>
      <c r="K234" s="23"/>
      <c r="L234" s="23"/>
      <c r="M234" s="62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  <c r="ABW234"/>
      <c r="ABX234"/>
      <c r="ABY234"/>
      <c r="ABZ234"/>
      <c r="ACA234"/>
      <c r="ACB234"/>
      <c r="ACC234"/>
      <c r="ACD234"/>
      <c r="ACE234"/>
      <c r="ACF234"/>
      <c r="ACG234"/>
      <c r="ACH234"/>
      <c r="ACI234"/>
      <c r="ACJ234"/>
      <c r="ACK234"/>
      <c r="ACL234"/>
      <c r="ACM234"/>
      <c r="ACN234"/>
      <c r="ACO234"/>
      <c r="ACP234"/>
      <c r="ACQ234"/>
      <c r="ACR234"/>
      <c r="ACS234"/>
      <c r="ACT234"/>
      <c r="ACU234"/>
      <c r="ACV234"/>
      <c r="ACW234"/>
      <c r="ACX234"/>
      <c r="ACY234"/>
      <c r="ACZ234"/>
      <c r="ADA234"/>
      <c r="ADB234"/>
      <c r="ADC234"/>
      <c r="ADD234"/>
      <c r="ADE234"/>
      <c r="ADF234"/>
      <c r="ADG234"/>
      <c r="ADH234"/>
      <c r="ADI234"/>
      <c r="ADJ234"/>
      <c r="ADK234"/>
      <c r="ADL234"/>
      <c r="ADM234"/>
      <c r="ADN234"/>
      <c r="ADO234"/>
      <c r="ADP234"/>
      <c r="ADQ234"/>
      <c r="ADR234"/>
      <c r="ADS234"/>
      <c r="ADT234"/>
      <c r="ADU234"/>
      <c r="ADV234"/>
      <c r="ADW234"/>
      <c r="ADX234"/>
      <c r="ADY234"/>
      <c r="ADZ234"/>
      <c r="AEA234"/>
      <c r="AEB234"/>
      <c r="AEC234"/>
      <c r="AED234"/>
      <c r="AEE234"/>
      <c r="AEF234"/>
      <c r="AEG234"/>
      <c r="AEH234"/>
      <c r="AEI234"/>
      <c r="AEJ234"/>
      <c r="AEK234"/>
      <c r="AEL234"/>
      <c r="AEM234"/>
      <c r="AEN234"/>
      <c r="AEO234"/>
      <c r="AEP234"/>
      <c r="AEQ234"/>
      <c r="AER234"/>
      <c r="AES234"/>
      <c r="AET234"/>
      <c r="AEU234"/>
      <c r="AEV234"/>
      <c r="AEW234"/>
      <c r="AEX234"/>
      <c r="AEY234"/>
      <c r="AEZ234"/>
      <c r="AFA234"/>
      <c r="AFB234"/>
      <c r="AFC234"/>
      <c r="AFD234"/>
      <c r="AFE234"/>
      <c r="AFF234"/>
      <c r="AFG234"/>
      <c r="AFH234"/>
      <c r="AFI234"/>
      <c r="AFJ234"/>
      <c r="AFK234"/>
      <c r="AFL234"/>
      <c r="AFM234"/>
      <c r="AFN234"/>
      <c r="AFO234"/>
      <c r="AFP234"/>
      <c r="AFQ234"/>
      <c r="AFR234"/>
      <c r="AFS234"/>
      <c r="AFT234"/>
      <c r="AFU234"/>
      <c r="AFV234"/>
      <c r="AFW234"/>
      <c r="AFX234"/>
      <c r="AFY234"/>
      <c r="AFZ234"/>
      <c r="AGA234"/>
      <c r="AGB234"/>
      <c r="AGC234"/>
      <c r="AGD234"/>
      <c r="AGE234"/>
      <c r="AGF234"/>
      <c r="AGG234"/>
      <c r="AGH234"/>
      <c r="AGI234"/>
      <c r="AGJ234"/>
      <c r="AGK234"/>
      <c r="AGL234"/>
      <c r="AGM234"/>
      <c r="AGN234"/>
      <c r="AGO234"/>
      <c r="AGP234"/>
      <c r="AGQ234"/>
      <c r="AGR234"/>
      <c r="AGS234"/>
      <c r="AGT234"/>
      <c r="AGU234"/>
      <c r="AGV234"/>
      <c r="AGW234"/>
      <c r="AGX234"/>
      <c r="AGY234"/>
      <c r="AGZ234"/>
      <c r="AHA234"/>
      <c r="AHB234"/>
      <c r="AHC234"/>
      <c r="AHD234"/>
      <c r="AHE234"/>
      <c r="AHF234"/>
      <c r="AHG234"/>
      <c r="AHH234"/>
      <c r="AHI234"/>
      <c r="AHJ234"/>
      <c r="AHK234"/>
      <c r="AHL234"/>
      <c r="AHM234"/>
      <c r="AHN234"/>
      <c r="AHO234"/>
      <c r="AHP234"/>
      <c r="AHQ234"/>
      <c r="AHR234"/>
      <c r="AHS234"/>
      <c r="AHT234"/>
      <c r="AHU234"/>
      <c r="AHV234"/>
      <c r="AHW234"/>
      <c r="AHX234"/>
      <c r="AHY234"/>
      <c r="AHZ234"/>
      <c r="AIA234"/>
      <c r="AIB234"/>
      <c r="AIC234"/>
      <c r="AID234"/>
      <c r="AIE234"/>
      <c r="AIF234"/>
      <c r="AIG234"/>
      <c r="AIH234"/>
      <c r="AII234"/>
      <c r="AIJ234"/>
      <c r="AIK234"/>
      <c r="AIL234"/>
      <c r="AIM234"/>
      <c r="AIN234"/>
      <c r="AIO234"/>
      <c r="AIP234"/>
      <c r="AIQ234"/>
      <c r="AIR234"/>
      <c r="AIS234"/>
      <c r="AIT234"/>
      <c r="AIU234"/>
      <c r="AIV234"/>
      <c r="AIW234"/>
      <c r="AIX234"/>
      <c r="AIY234"/>
      <c r="AIZ234"/>
      <c r="AJA234"/>
      <c r="AJB234"/>
      <c r="AJC234"/>
      <c r="AJD234"/>
      <c r="AJE234"/>
      <c r="AJF234"/>
      <c r="AJG234"/>
      <c r="AJH234"/>
      <c r="AJI234"/>
      <c r="AJJ234"/>
      <c r="AJK234"/>
      <c r="AJL234"/>
      <c r="AJM234"/>
      <c r="AJN234"/>
      <c r="AJO234"/>
      <c r="AJP234"/>
      <c r="AJQ234"/>
      <c r="AJR234"/>
      <c r="AJS234"/>
      <c r="AJT234"/>
      <c r="AJU234"/>
      <c r="AJV234"/>
      <c r="AJW234"/>
      <c r="AJX234"/>
      <c r="AJY234"/>
      <c r="AJZ234"/>
      <c r="AKA234"/>
      <c r="AKB234"/>
      <c r="AKC234"/>
      <c r="AKD234"/>
      <c r="AKE234"/>
      <c r="AKF234"/>
      <c r="AKG234"/>
      <c r="AKH234"/>
      <c r="AKI234"/>
      <c r="AKJ234"/>
      <c r="AKK234"/>
      <c r="AKL234"/>
      <c r="AKM234"/>
      <c r="AKN234"/>
      <c r="AKO234"/>
      <c r="AKP234"/>
      <c r="AKQ234"/>
      <c r="AKR234"/>
      <c r="AKS234"/>
      <c r="AKT234"/>
      <c r="AKU234"/>
      <c r="AKV234"/>
      <c r="AKW234"/>
      <c r="AKX234"/>
      <c r="AKY234"/>
      <c r="AKZ234"/>
      <c r="ALA234"/>
      <c r="ALB234"/>
      <c r="ALC234"/>
      <c r="ALD234"/>
      <c r="ALE234"/>
      <c r="ALF234"/>
      <c r="ALG234"/>
      <c r="ALH234"/>
      <c r="ALI234"/>
      <c r="ALJ234"/>
      <c r="ALK234"/>
      <c r="ALL234"/>
      <c r="ALM234"/>
      <c r="ALN234"/>
      <c r="ALO234"/>
      <c r="ALP234"/>
      <c r="ALQ234"/>
      <c r="ALR234"/>
      <c r="ALS234"/>
      <c r="ALT234"/>
      <c r="ALU234"/>
      <c r="ALV234"/>
      <c r="ALW234"/>
      <c r="ALX234"/>
      <c r="ALY234"/>
      <c r="ALZ234"/>
      <c r="AMA234"/>
      <c r="AMB234"/>
      <c r="AMC234"/>
      <c r="AMD234"/>
      <c r="AME234"/>
      <c r="AMF234"/>
      <c r="AMG234"/>
      <c r="AMH234"/>
      <c r="AMI234"/>
      <c r="AMJ234"/>
    </row>
    <row r="235" spans="1:1024" s="60" customFormat="1" ht="25.5" customHeight="1" x14ac:dyDescent="0.2">
      <c r="A235" s="171" t="s">
        <v>82</v>
      </c>
      <c r="B235" s="171"/>
      <c r="C235" s="171"/>
      <c r="D235" s="61" t="s">
        <v>83</v>
      </c>
      <c r="E235" s="23"/>
      <c r="F235" s="23"/>
      <c r="G235" s="23"/>
      <c r="H235" s="23"/>
      <c r="I235" s="23"/>
      <c r="J235" s="23"/>
      <c r="K235" s="23"/>
      <c r="L235" s="23"/>
      <c r="M235" s="62"/>
    </row>
    <row r="236" spans="1:1024" ht="27.6" customHeight="1" x14ac:dyDescent="0.2">
      <c r="A236" s="190" t="s">
        <v>84</v>
      </c>
      <c r="B236" s="190"/>
      <c r="C236" s="190"/>
      <c r="D236" s="67" t="s">
        <v>85</v>
      </c>
      <c r="E236" s="23"/>
      <c r="F236" s="23"/>
      <c r="G236" s="23"/>
      <c r="H236" s="23"/>
      <c r="I236" s="23"/>
      <c r="J236" s="23"/>
      <c r="K236" s="23"/>
      <c r="L236" s="23"/>
      <c r="M236" s="62"/>
    </row>
    <row r="237" spans="1:1024" ht="18.600000000000001" customHeight="1" x14ac:dyDescent="0.2">
      <c r="A237" s="63" t="s">
        <v>63</v>
      </c>
      <c r="B237" s="64"/>
      <c r="C237" s="64"/>
      <c r="D237" s="68"/>
      <c r="E237" s="23"/>
      <c r="F237" s="23"/>
      <c r="G237" s="23"/>
      <c r="H237" s="23"/>
      <c r="I237" s="23"/>
      <c r="J237" s="23"/>
      <c r="K237" s="23"/>
      <c r="L237" s="23"/>
      <c r="M237" s="62"/>
    </row>
    <row r="238" spans="1:1024" ht="18.600000000000001" customHeight="1" x14ac:dyDescent="0.2">
      <c r="A238" s="66"/>
      <c r="B238" s="26" t="s">
        <v>86</v>
      </c>
      <c r="C238" s="29"/>
      <c r="D238" s="65" t="s">
        <v>87</v>
      </c>
      <c r="E238" s="23"/>
      <c r="F238" s="23"/>
      <c r="G238" s="23"/>
      <c r="H238" s="23"/>
      <c r="I238" s="23"/>
      <c r="J238" s="23"/>
      <c r="K238" s="23"/>
      <c r="L238" s="23"/>
      <c r="M238" s="62"/>
    </row>
    <row r="239" spans="1:1024" ht="18.600000000000001" customHeight="1" x14ac:dyDescent="0.2">
      <c r="A239" s="66"/>
      <c r="B239" s="26"/>
      <c r="C239" s="26" t="s">
        <v>88</v>
      </c>
      <c r="D239" s="65" t="s">
        <v>89</v>
      </c>
      <c r="E239" s="23"/>
      <c r="F239" s="23"/>
      <c r="G239" s="23"/>
      <c r="H239" s="23"/>
      <c r="I239" s="23"/>
      <c r="J239" s="23"/>
      <c r="K239" s="23"/>
      <c r="L239" s="23"/>
      <c r="M239" s="62"/>
    </row>
    <row r="240" spans="1:1024" ht="18.600000000000001" customHeight="1" x14ac:dyDescent="0.2">
      <c r="A240" s="66"/>
      <c r="B240" s="26"/>
      <c r="C240" s="26" t="s">
        <v>90</v>
      </c>
      <c r="D240" s="65" t="s">
        <v>91</v>
      </c>
      <c r="E240" s="23"/>
      <c r="F240" s="23"/>
      <c r="G240" s="23"/>
      <c r="H240" s="23"/>
      <c r="I240" s="23"/>
      <c r="J240" s="23"/>
      <c r="K240" s="23"/>
      <c r="L240" s="23"/>
      <c r="M240" s="62"/>
    </row>
    <row r="241" spans="1:13" ht="18.600000000000001" customHeight="1" x14ac:dyDescent="0.2">
      <c r="A241" s="66"/>
      <c r="B241" s="26" t="s">
        <v>92</v>
      </c>
      <c r="C241" s="69"/>
      <c r="D241" s="65" t="s">
        <v>93</v>
      </c>
      <c r="E241" s="23"/>
      <c r="F241" s="23"/>
      <c r="G241" s="23"/>
      <c r="H241" s="23"/>
      <c r="I241" s="23"/>
      <c r="J241" s="23"/>
      <c r="K241" s="23"/>
      <c r="L241" s="23"/>
      <c r="M241" s="62"/>
    </row>
    <row r="242" spans="1:13" ht="18.600000000000001" customHeight="1" x14ac:dyDescent="0.2">
      <c r="A242" s="66"/>
      <c r="B242" s="26"/>
      <c r="C242" s="26" t="s">
        <v>94</v>
      </c>
      <c r="D242" s="65" t="s">
        <v>95</v>
      </c>
      <c r="E242" s="23"/>
      <c r="F242" s="23"/>
      <c r="G242" s="23"/>
      <c r="H242" s="23"/>
      <c r="I242" s="23"/>
      <c r="J242" s="23"/>
      <c r="K242" s="23"/>
      <c r="L242" s="23"/>
      <c r="M242" s="62"/>
    </row>
    <row r="243" spans="1:13" ht="18.600000000000001" customHeight="1" x14ac:dyDescent="0.2">
      <c r="A243" s="66"/>
      <c r="B243" s="26"/>
      <c r="C243" s="26" t="s">
        <v>96</v>
      </c>
      <c r="D243" s="65" t="s">
        <v>97</v>
      </c>
      <c r="E243" s="23"/>
      <c r="F243" s="23"/>
      <c r="G243" s="23"/>
      <c r="H243" s="23"/>
      <c r="I243" s="23"/>
      <c r="J243" s="23"/>
      <c r="K243" s="23"/>
      <c r="L243" s="23"/>
      <c r="M243" s="62"/>
    </row>
    <row r="244" spans="1:13" ht="18.600000000000001" customHeight="1" x14ac:dyDescent="0.2">
      <c r="A244" s="66"/>
      <c r="B244" s="26"/>
      <c r="C244" s="23" t="s">
        <v>98</v>
      </c>
      <c r="D244" s="65" t="s">
        <v>99</v>
      </c>
      <c r="E244" s="23"/>
      <c r="F244" s="23"/>
      <c r="G244" s="23"/>
      <c r="H244" s="23"/>
      <c r="I244" s="23"/>
      <c r="J244" s="23"/>
      <c r="K244" s="23"/>
      <c r="L244" s="23"/>
      <c r="M244" s="62"/>
    </row>
    <row r="245" spans="1:13" ht="18.600000000000001" customHeight="1" x14ac:dyDescent="0.2">
      <c r="A245" s="66"/>
      <c r="B245" s="26" t="s">
        <v>100</v>
      </c>
      <c r="C245" s="26"/>
      <c r="D245" s="65" t="s">
        <v>101</v>
      </c>
      <c r="E245" s="23"/>
      <c r="F245" s="23"/>
      <c r="G245" s="23"/>
      <c r="H245" s="23"/>
      <c r="I245" s="23"/>
      <c r="J245" s="23"/>
      <c r="K245" s="23"/>
      <c r="L245" s="23"/>
      <c r="M245" s="62"/>
    </row>
    <row r="246" spans="1:13" ht="18.600000000000001" customHeight="1" x14ac:dyDescent="0.2">
      <c r="A246" s="66"/>
      <c r="B246" s="26" t="s">
        <v>102</v>
      </c>
      <c r="C246" s="29"/>
      <c r="D246" s="65" t="s">
        <v>103</v>
      </c>
      <c r="E246" s="23"/>
      <c r="F246" s="23"/>
      <c r="G246" s="23"/>
      <c r="H246" s="23"/>
      <c r="I246" s="23"/>
      <c r="J246" s="23"/>
      <c r="K246" s="23"/>
      <c r="L246" s="23"/>
      <c r="M246" s="62"/>
    </row>
    <row r="247" spans="1:13" ht="18.600000000000001" customHeight="1" x14ac:dyDescent="0.2">
      <c r="A247" s="66"/>
      <c r="B247" s="26"/>
      <c r="C247" s="26" t="s">
        <v>104</v>
      </c>
      <c r="D247" s="65" t="s">
        <v>105</v>
      </c>
      <c r="E247" s="23"/>
      <c r="F247" s="23"/>
      <c r="G247" s="23"/>
      <c r="H247" s="23"/>
      <c r="I247" s="23"/>
      <c r="J247" s="23"/>
      <c r="K247" s="23"/>
      <c r="L247" s="23"/>
      <c r="M247" s="62"/>
    </row>
    <row r="248" spans="1:13" ht="18.600000000000001" customHeight="1" x14ac:dyDescent="0.2">
      <c r="A248" s="66"/>
      <c r="B248" s="26" t="s">
        <v>106</v>
      </c>
      <c r="C248" s="26"/>
      <c r="D248" s="65" t="s">
        <v>107</v>
      </c>
      <c r="E248" s="23"/>
      <c r="F248" s="23"/>
      <c r="G248" s="23"/>
      <c r="H248" s="23"/>
      <c r="I248" s="23"/>
      <c r="J248" s="23"/>
      <c r="K248" s="23"/>
      <c r="L248" s="23"/>
      <c r="M248" s="62"/>
    </row>
    <row r="249" spans="1:13" ht="18.600000000000001" customHeight="1" x14ac:dyDescent="0.2">
      <c r="A249" s="66"/>
      <c r="B249" s="26"/>
      <c r="C249" s="26" t="s">
        <v>108</v>
      </c>
      <c r="D249" s="65" t="s">
        <v>109</v>
      </c>
      <c r="E249" s="23"/>
      <c r="F249" s="23"/>
      <c r="G249" s="23"/>
      <c r="H249" s="23"/>
      <c r="I249" s="23"/>
      <c r="J249" s="23"/>
      <c r="K249" s="23"/>
      <c r="L249" s="23"/>
      <c r="M249" s="62"/>
    </row>
    <row r="250" spans="1:13" ht="18.600000000000001" customHeight="1" x14ac:dyDescent="0.2">
      <c r="A250" s="66"/>
      <c r="B250" s="26"/>
      <c r="C250" s="26" t="s">
        <v>110</v>
      </c>
      <c r="D250" s="65" t="s">
        <v>111</v>
      </c>
      <c r="E250" s="23"/>
      <c r="F250" s="23"/>
      <c r="G250" s="23"/>
      <c r="H250" s="23"/>
      <c r="I250" s="23"/>
      <c r="J250" s="23"/>
      <c r="K250" s="23"/>
      <c r="L250" s="23"/>
      <c r="M250" s="62"/>
    </row>
    <row r="251" spans="1:13" ht="18.600000000000001" customHeight="1" x14ac:dyDescent="0.2">
      <c r="A251" s="66"/>
      <c r="B251" s="23" t="s">
        <v>112</v>
      </c>
      <c r="C251" s="23"/>
      <c r="D251" s="65" t="s">
        <v>113</v>
      </c>
      <c r="E251" s="23"/>
      <c r="F251" s="23"/>
      <c r="G251" s="23"/>
      <c r="H251" s="23"/>
      <c r="I251" s="23"/>
      <c r="J251" s="23"/>
      <c r="K251" s="23"/>
      <c r="L251" s="23"/>
      <c r="M251" s="62"/>
    </row>
    <row r="252" spans="1:13" ht="18.600000000000001" customHeight="1" x14ac:dyDescent="0.2">
      <c r="A252" s="33" t="s">
        <v>114</v>
      </c>
      <c r="B252" s="23"/>
      <c r="C252" s="70"/>
      <c r="D252" s="67" t="s">
        <v>115</v>
      </c>
      <c r="E252" s="23"/>
      <c r="F252" s="23"/>
      <c r="G252" s="23"/>
      <c r="H252" s="23"/>
      <c r="I252" s="23"/>
      <c r="J252" s="23"/>
      <c r="K252" s="23"/>
      <c r="L252" s="23"/>
      <c r="M252" s="62"/>
    </row>
    <row r="253" spans="1:13" ht="18.600000000000001" customHeight="1" x14ac:dyDescent="0.2">
      <c r="A253" s="63" t="s">
        <v>63</v>
      </c>
      <c r="B253" s="64"/>
      <c r="C253" s="64"/>
      <c r="D253" s="68"/>
      <c r="E253" s="23"/>
      <c r="F253" s="23"/>
      <c r="G253" s="23"/>
      <c r="H253" s="23"/>
      <c r="I253" s="23"/>
      <c r="J253" s="23"/>
      <c r="K253" s="23"/>
      <c r="L253" s="23"/>
      <c r="M253" s="62"/>
    </row>
    <row r="254" spans="1:13" ht="22.5" customHeight="1" x14ac:dyDescent="0.2">
      <c r="A254" s="63"/>
      <c r="B254" s="183" t="s">
        <v>116</v>
      </c>
      <c r="C254" s="183"/>
      <c r="D254" s="68" t="s">
        <v>117</v>
      </c>
      <c r="E254" s="23"/>
      <c r="F254" s="23"/>
      <c r="G254" s="23"/>
      <c r="H254" s="23"/>
      <c r="I254" s="23"/>
      <c r="J254" s="23"/>
      <c r="K254" s="23"/>
      <c r="L254" s="23"/>
      <c r="M254" s="62"/>
    </row>
    <row r="255" spans="1:13" ht="18.600000000000001" customHeight="1" x14ac:dyDescent="0.2">
      <c r="A255" s="63"/>
      <c r="B255" s="64"/>
      <c r="C255" s="23" t="s">
        <v>118</v>
      </c>
      <c r="D255" s="68" t="s">
        <v>119</v>
      </c>
      <c r="E255" s="23"/>
      <c r="F255" s="23"/>
      <c r="G255" s="23"/>
      <c r="H255" s="23"/>
      <c r="I255" s="23"/>
      <c r="J255" s="23"/>
      <c r="K255" s="23"/>
      <c r="L255" s="23"/>
      <c r="M255" s="62"/>
    </row>
    <row r="256" spans="1:13" ht="18.600000000000001" customHeight="1" x14ac:dyDescent="0.2">
      <c r="A256" s="63"/>
      <c r="B256" s="64"/>
      <c r="C256" s="23" t="s">
        <v>120</v>
      </c>
      <c r="D256" s="68" t="s">
        <v>121</v>
      </c>
      <c r="E256" s="23"/>
      <c r="F256" s="23"/>
      <c r="G256" s="23"/>
      <c r="H256" s="23"/>
      <c r="I256" s="23"/>
      <c r="J256" s="23"/>
      <c r="K256" s="23"/>
      <c r="L256" s="23"/>
      <c r="M256" s="62"/>
    </row>
    <row r="257" spans="1:13" ht="18.600000000000001" customHeight="1" x14ac:dyDescent="0.2">
      <c r="A257" s="63"/>
      <c r="B257" s="23" t="s">
        <v>122</v>
      </c>
      <c r="C257" s="23"/>
      <c r="D257" s="68" t="s">
        <v>123</v>
      </c>
      <c r="E257" s="23"/>
      <c r="F257" s="23"/>
      <c r="G257" s="23"/>
      <c r="H257" s="23"/>
      <c r="I257" s="23"/>
      <c r="J257" s="23"/>
      <c r="K257" s="23"/>
      <c r="L257" s="23"/>
      <c r="M257" s="62"/>
    </row>
    <row r="258" spans="1:13" ht="18.600000000000001" customHeight="1" x14ac:dyDescent="0.2">
      <c r="A258" s="66"/>
      <c r="B258" s="26" t="s">
        <v>124</v>
      </c>
      <c r="C258" s="26"/>
      <c r="D258" s="68" t="s">
        <v>125</v>
      </c>
      <c r="E258" s="23"/>
      <c r="F258" s="23"/>
      <c r="G258" s="23"/>
      <c r="H258" s="23"/>
      <c r="I258" s="23"/>
      <c r="J258" s="23"/>
      <c r="K258" s="23"/>
      <c r="L258" s="23"/>
      <c r="M258" s="62"/>
    </row>
    <row r="259" spans="1:13" ht="18.600000000000001" customHeight="1" x14ac:dyDescent="0.2">
      <c r="A259" s="66"/>
      <c r="B259" s="26"/>
      <c r="C259" s="23" t="s">
        <v>126</v>
      </c>
      <c r="D259" s="68" t="s">
        <v>127</v>
      </c>
      <c r="E259" s="23"/>
      <c r="F259" s="23"/>
      <c r="G259" s="23"/>
      <c r="H259" s="23"/>
      <c r="I259" s="23"/>
      <c r="J259" s="23"/>
      <c r="K259" s="23"/>
      <c r="L259" s="23"/>
      <c r="M259" s="62"/>
    </row>
    <row r="260" spans="1:13" ht="18.600000000000001" customHeight="1" x14ac:dyDescent="0.2">
      <c r="A260" s="33" t="s">
        <v>128</v>
      </c>
      <c r="B260" s="26"/>
      <c r="C260" s="69"/>
      <c r="D260" s="67" t="s">
        <v>129</v>
      </c>
      <c r="E260" s="23"/>
      <c r="F260" s="23"/>
      <c r="G260" s="23"/>
      <c r="H260" s="23"/>
      <c r="I260" s="23"/>
      <c r="J260" s="23"/>
      <c r="K260" s="23"/>
      <c r="L260" s="23"/>
      <c r="M260" s="62"/>
    </row>
    <row r="261" spans="1:13" ht="18.600000000000001" customHeight="1" x14ac:dyDescent="0.2">
      <c r="A261" s="63" t="s">
        <v>63</v>
      </c>
      <c r="B261" s="64"/>
      <c r="C261" s="64"/>
      <c r="D261" s="68"/>
      <c r="E261" s="23"/>
      <c r="F261" s="23"/>
      <c r="G261" s="23"/>
      <c r="H261" s="23"/>
      <c r="I261" s="23"/>
      <c r="J261" s="23"/>
      <c r="K261" s="23"/>
      <c r="L261" s="23"/>
      <c r="M261" s="62"/>
    </row>
    <row r="262" spans="1:13" ht="38.450000000000003" customHeight="1" x14ac:dyDescent="0.2">
      <c r="A262" s="42"/>
      <c r="B262" s="183" t="s">
        <v>130</v>
      </c>
      <c r="C262" s="183"/>
      <c r="D262" s="68" t="s">
        <v>131</v>
      </c>
      <c r="E262" s="23"/>
      <c r="F262" s="23"/>
      <c r="G262" s="23"/>
      <c r="H262" s="23"/>
      <c r="I262" s="23"/>
      <c r="J262" s="23"/>
      <c r="K262" s="23"/>
      <c r="L262" s="23"/>
      <c r="M262" s="62"/>
    </row>
    <row r="263" spans="1:13" ht="18.600000000000001" customHeight="1" x14ac:dyDescent="0.2">
      <c r="A263" s="42"/>
      <c r="B263" s="26"/>
      <c r="C263" s="70" t="s">
        <v>132</v>
      </c>
      <c r="D263" s="68" t="s">
        <v>133</v>
      </c>
      <c r="E263" s="23"/>
      <c r="F263" s="23"/>
      <c r="G263" s="23"/>
      <c r="H263" s="23"/>
      <c r="I263" s="23"/>
      <c r="J263" s="23"/>
      <c r="K263" s="23"/>
      <c r="L263" s="23"/>
      <c r="M263" s="62"/>
    </row>
    <row r="264" spans="1:13" ht="18.600000000000001" customHeight="1" x14ac:dyDescent="0.2">
      <c r="A264" s="42"/>
      <c r="B264" s="26"/>
      <c r="C264" s="23" t="s">
        <v>134</v>
      </c>
      <c r="D264" s="68" t="s">
        <v>135</v>
      </c>
      <c r="E264" s="23"/>
      <c r="F264" s="23"/>
      <c r="G264" s="23"/>
      <c r="H264" s="23"/>
      <c r="I264" s="23"/>
      <c r="J264" s="23"/>
      <c r="K264" s="23"/>
      <c r="L264" s="23"/>
      <c r="M264" s="62"/>
    </row>
    <row r="265" spans="1:13" ht="18.600000000000001" customHeight="1" x14ac:dyDescent="0.2">
      <c r="A265" s="42"/>
      <c r="B265" s="26"/>
      <c r="C265" s="70" t="s">
        <v>136</v>
      </c>
      <c r="D265" s="68" t="s">
        <v>137</v>
      </c>
      <c r="E265" s="23"/>
      <c r="F265" s="23"/>
      <c r="G265" s="23"/>
      <c r="H265" s="23"/>
      <c r="I265" s="23"/>
      <c r="J265" s="23"/>
      <c r="K265" s="23"/>
      <c r="L265" s="23"/>
      <c r="M265" s="62"/>
    </row>
    <row r="266" spans="1:13" ht="18.600000000000001" customHeight="1" x14ac:dyDescent="0.2">
      <c r="A266" s="42"/>
      <c r="B266" s="26"/>
      <c r="C266" s="70" t="s">
        <v>138</v>
      </c>
      <c r="D266" s="68" t="s">
        <v>139</v>
      </c>
      <c r="E266" s="23"/>
      <c r="F266" s="23"/>
      <c r="G266" s="23"/>
      <c r="H266" s="23"/>
      <c r="I266" s="23"/>
      <c r="J266" s="23"/>
      <c r="K266" s="23"/>
      <c r="L266" s="23"/>
      <c r="M266" s="62"/>
    </row>
    <row r="267" spans="1:13" ht="18.600000000000001" customHeight="1" x14ac:dyDescent="0.2">
      <c r="A267" s="42"/>
      <c r="B267" s="26"/>
      <c r="C267" s="70" t="s">
        <v>140</v>
      </c>
      <c r="D267" s="68" t="s">
        <v>141</v>
      </c>
      <c r="E267" s="23"/>
      <c r="F267" s="23"/>
      <c r="G267" s="23"/>
      <c r="H267" s="23"/>
      <c r="I267" s="23"/>
      <c r="J267" s="23"/>
      <c r="K267" s="23"/>
      <c r="L267" s="23"/>
      <c r="M267" s="62"/>
    </row>
    <row r="268" spans="1:13" ht="18.600000000000001" customHeight="1" x14ac:dyDescent="0.2">
      <c r="A268" s="42"/>
      <c r="B268" s="26"/>
      <c r="C268" s="70" t="s">
        <v>142</v>
      </c>
      <c r="D268" s="68" t="s">
        <v>143</v>
      </c>
      <c r="E268" s="23"/>
      <c r="F268" s="23"/>
      <c r="G268" s="23"/>
      <c r="H268" s="23"/>
      <c r="I268" s="23"/>
      <c r="J268" s="23"/>
      <c r="K268" s="23"/>
      <c r="L268" s="23"/>
      <c r="M268" s="62"/>
    </row>
    <row r="269" spans="1:13" ht="18.600000000000001" customHeight="1" x14ac:dyDescent="0.2">
      <c r="A269" s="42"/>
      <c r="B269" s="26"/>
      <c r="C269" s="70" t="s">
        <v>144</v>
      </c>
      <c r="D269" s="68" t="s">
        <v>145</v>
      </c>
      <c r="E269" s="23"/>
      <c r="F269" s="23"/>
      <c r="G269" s="23"/>
      <c r="H269" s="23"/>
      <c r="I269" s="23"/>
      <c r="J269" s="23"/>
      <c r="K269" s="23"/>
      <c r="L269" s="23"/>
      <c r="M269" s="62"/>
    </row>
    <row r="270" spans="1:13" ht="18.600000000000001" customHeight="1" x14ac:dyDescent="0.2">
      <c r="A270" s="42"/>
      <c r="B270" s="26"/>
      <c r="C270" s="70" t="s">
        <v>146</v>
      </c>
      <c r="D270" s="68" t="s">
        <v>147</v>
      </c>
      <c r="E270" s="23"/>
      <c r="F270" s="23"/>
      <c r="G270" s="23"/>
      <c r="H270" s="23"/>
      <c r="I270" s="23"/>
      <c r="J270" s="23"/>
      <c r="K270" s="23"/>
      <c r="L270" s="23"/>
      <c r="M270" s="62"/>
    </row>
    <row r="271" spans="1:13" ht="18.600000000000001" customHeight="1" x14ac:dyDescent="0.2">
      <c r="A271" s="42"/>
      <c r="B271" s="26"/>
      <c r="C271" s="70" t="s">
        <v>148</v>
      </c>
      <c r="D271" s="68" t="s">
        <v>149</v>
      </c>
      <c r="E271" s="23"/>
      <c r="F271" s="23"/>
      <c r="G271" s="23"/>
      <c r="H271" s="23"/>
      <c r="I271" s="23"/>
      <c r="J271" s="23"/>
      <c r="K271" s="23"/>
      <c r="L271" s="23"/>
      <c r="M271" s="62"/>
    </row>
    <row r="272" spans="1:13" ht="18.600000000000001" customHeight="1" x14ac:dyDescent="0.2">
      <c r="A272" s="42"/>
      <c r="B272" s="26"/>
      <c r="C272" s="70" t="s">
        <v>150</v>
      </c>
      <c r="D272" s="68" t="s">
        <v>151</v>
      </c>
      <c r="E272" s="23"/>
      <c r="F272" s="23"/>
      <c r="G272" s="23"/>
      <c r="H272" s="23"/>
      <c r="I272" s="23"/>
      <c r="J272" s="23"/>
      <c r="K272" s="23"/>
      <c r="L272" s="23"/>
      <c r="M272" s="62"/>
    </row>
    <row r="273" spans="1:1024" ht="18.600000000000001" customHeight="1" x14ac:dyDescent="0.2">
      <c r="A273" s="42"/>
      <c r="B273" s="26"/>
      <c r="C273" s="23" t="s">
        <v>152</v>
      </c>
      <c r="D273" s="68" t="s">
        <v>153</v>
      </c>
      <c r="E273" s="23"/>
      <c r="F273" s="23"/>
      <c r="G273" s="23"/>
      <c r="H273" s="23"/>
      <c r="I273" s="23"/>
      <c r="J273" s="23"/>
      <c r="K273" s="23"/>
      <c r="L273" s="23"/>
      <c r="M273" s="62"/>
    </row>
    <row r="274" spans="1:1024" ht="18.600000000000001" customHeight="1" x14ac:dyDescent="0.2">
      <c r="A274" s="42"/>
      <c r="B274" s="26" t="s">
        <v>154</v>
      </c>
      <c r="C274" s="23"/>
      <c r="D274" s="23" t="s">
        <v>155</v>
      </c>
      <c r="E274" s="23"/>
      <c r="F274" s="23"/>
      <c r="G274" s="23"/>
      <c r="H274" s="23"/>
      <c r="I274" s="23"/>
      <c r="J274" s="23"/>
      <c r="K274" s="23"/>
      <c r="L274" s="23"/>
      <c r="M274" s="62"/>
    </row>
    <row r="275" spans="1:1024" ht="18.600000000000001" customHeight="1" x14ac:dyDescent="0.2">
      <c r="A275" s="42"/>
      <c r="B275" s="26"/>
      <c r="C275" s="23" t="s">
        <v>156</v>
      </c>
      <c r="D275" s="23" t="s">
        <v>157</v>
      </c>
      <c r="E275" s="23"/>
      <c r="F275" s="23"/>
      <c r="G275" s="23"/>
      <c r="H275" s="23"/>
      <c r="I275" s="23"/>
      <c r="J275" s="23"/>
      <c r="K275" s="23"/>
      <c r="L275" s="23"/>
      <c r="M275" s="62"/>
    </row>
    <row r="276" spans="1:1024" ht="18.600000000000001" customHeight="1" x14ac:dyDescent="0.2">
      <c r="A276" s="42"/>
      <c r="B276" s="26" t="s">
        <v>158</v>
      </c>
      <c r="C276" s="69"/>
      <c r="D276" s="23" t="s">
        <v>159</v>
      </c>
      <c r="E276" s="23"/>
      <c r="F276" s="23"/>
      <c r="G276" s="23"/>
      <c r="H276" s="23"/>
      <c r="I276" s="23"/>
      <c r="J276" s="23"/>
      <c r="K276" s="23"/>
      <c r="L276" s="23"/>
      <c r="M276" s="62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  <c r="ABW276"/>
      <c r="ABX276"/>
      <c r="ABY276"/>
      <c r="ABZ276"/>
      <c r="ACA276"/>
      <c r="ACB276"/>
      <c r="ACC276"/>
      <c r="ACD276"/>
      <c r="ACE276"/>
      <c r="ACF276"/>
      <c r="ACG276"/>
      <c r="ACH276"/>
      <c r="ACI276"/>
      <c r="ACJ276"/>
      <c r="ACK276"/>
      <c r="ACL276"/>
      <c r="ACM276"/>
      <c r="ACN276"/>
      <c r="ACO276"/>
      <c r="ACP276"/>
      <c r="ACQ276"/>
      <c r="ACR276"/>
      <c r="ACS276"/>
      <c r="ACT276"/>
      <c r="ACU276"/>
      <c r="ACV276"/>
      <c r="ACW276"/>
      <c r="ACX276"/>
      <c r="ACY276"/>
      <c r="ACZ276"/>
      <c r="ADA276"/>
      <c r="ADB276"/>
      <c r="ADC276"/>
      <c r="ADD276"/>
      <c r="ADE276"/>
      <c r="ADF276"/>
      <c r="ADG276"/>
      <c r="ADH276"/>
      <c r="ADI276"/>
      <c r="ADJ276"/>
      <c r="ADK276"/>
      <c r="ADL276"/>
      <c r="ADM276"/>
      <c r="ADN276"/>
      <c r="ADO276"/>
      <c r="ADP276"/>
      <c r="ADQ276"/>
      <c r="ADR276"/>
      <c r="ADS276"/>
      <c r="ADT276"/>
      <c r="ADU276"/>
      <c r="ADV276"/>
      <c r="ADW276"/>
      <c r="ADX276"/>
      <c r="ADY276"/>
      <c r="ADZ276"/>
      <c r="AEA276"/>
      <c r="AEB276"/>
      <c r="AEC276"/>
      <c r="AED276"/>
      <c r="AEE276"/>
      <c r="AEF276"/>
      <c r="AEG276"/>
      <c r="AEH276"/>
      <c r="AEI276"/>
      <c r="AEJ276"/>
      <c r="AEK276"/>
      <c r="AEL276"/>
      <c r="AEM276"/>
      <c r="AEN276"/>
      <c r="AEO276"/>
      <c r="AEP276"/>
      <c r="AEQ276"/>
      <c r="AER276"/>
      <c r="AES276"/>
      <c r="AET276"/>
      <c r="AEU276"/>
      <c r="AEV276"/>
      <c r="AEW276"/>
      <c r="AEX276"/>
      <c r="AEY276"/>
      <c r="AEZ276"/>
      <c r="AFA276"/>
      <c r="AFB276"/>
      <c r="AFC276"/>
      <c r="AFD276"/>
      <c r="AFE276"/>
      <c r="AFF276"/>
      <c r="AFG276"/>
      <c r="AFH276"/>
      <c r="AFI276"/>
      <c r="AFJ276"/>
      <c r="AFK276"/>
      <c r="AFL276"/>
      <c r="AFM276"/>
      <c r="AFN276"/>
      <c r="AFO276"/>
      <c r="AFP276"/>
      <c r="AFQ276"/>
      <c r="AFR276"/>
      <c r="AFS276"/>
      <c r="AFT276"/>
      <c r="AFU276"/>
      <c r="AFV276"/>
      <c r="AFW276"/>
      <c r="AFX276"/>
      <c r="AFY276"/>
      <c r="AFZ276"/>
      <c r="AGA276"/>
      <c r="AGB276"/>
      <c r="AGC276"/>
      <c r="AGD276"/>
      <c r="AGE276"/>
      <c r="AGF276"/>
      <c r="AGG276"/>
      <c r="AGH276"/>
      <c r="AGI276"/>
      <c r="AGJ276"/>
      <c r="AGK276"/>
      <c r="AGL276"/>
      <c r="AGM276"/>
      <c r="AGN276"/>
      <c r="AGO276"/>
      <c r="AGP276"/>
      <c r="AGQ276"/>
      <c r="AGR276"/>
      <c r="AGS276"/>
      <c r="AGT276"/>
      <c r="AGU276"/>
      <c r="AGV276"/>
      <c r="AGW276"/>
      <c r="AGX276"/>
      <c r="AGY276"/>
      <c r="AGZ276"/>
      <c r="AHA276"/>
      <c r="AHB276"/>
      <c r="AHC276"/>
      <c r="AHD276"/>
      <c r="AHE276"/>
      <c r="AHF276"/>
      <c r="AHG276"/>
      <c r="AHH276"/>
      <c r="AHI276"/>
      <c r="AHJ276"/>
      <c r="AHK276"/>
      <c r="AHL276"/>
      <c r="AHM276"/>
      <c r="AHN276"/>
      <c r="AHO276"/>
      <c r="AHP276"/>
      <c r="AHQ276"/>
      <c r="AHR276"/>
      <c r="AHS276"/>
      <c r="AHT276"/>
      <c r="AHU276"/>
      <c r="AHV276"/>
      <c r="AHW276"/>
      <c r="AHX276"/>
      <c r="AHY276"/>
      <c r="AHZ276"/>
      <c r="AIA276"/>
      <c r="AIB276"/>
      <c r="AIC276"/>
      <c r="AID276"/>
      <c r="AIE276"/>
      <c r="AIF276"/>
      <c r="AIG276"/>
      <c r="AIH276"/>
      <c r="AII276"/>
      <c r="AIJ276"/>
      <c r="AIK276"/>
      <c r="AIL276"/>
      <c r="AIM276"/>
      <c r="AIN276"/>
      <c r="AIO276"/>
      <c r="AIP276"/>
      <c r="AIQ276"/>
      <c r="AIR276"/>
      <c r="AIS276"/>
      <c r="AIT276"/>
      <c r="AIU276"/>
      <c r="AIV276"/>
      <c r="AIW276"/>
      <c r="AIX276"/>
      <c r="AIY276"/>
      <c r="AIZ276"/>
      <c r="AJA276"/>
      <c r="AJB276"/>
      <c r="AJC276"/>
      <c r="AJD276"/>
      <c r="AJE276"/>
      <c r="AJF276"/>
      <c r="AJG276"/>
      <c r="AJH276"/>
      <c r="AJI276"/>
      <c r="AJJ276"/>
      <c r="AJK276"/>
      <c r="AJL276"/>
      <c r="AJM276"/>
      <c r="AJN276"/>
      <c r="AJO276"/>
      <c r="AJP276"/>
      <c r="AJQ276"/>
      <c r="AJR276"/>
      <c r="AJS276"/>
      <c r="AJT276"/>
      <c r="AJU276"/>
      <c r="AJV276"/>
      <c r="AJW276"/>
      <c r="AJX276"/>
      <c r="AJY276"/>
      <c r="AJZ276"/>
      <c r="AKA276"/>
      <c r="AKB276"/>
      <c r="AKC276"/>
      <c r="AKD276"/>
      <c r="AKE276"/>
      <c r="AKF276"/>
      <c r="AKG276"/>
      <c r="AKH276"/>
      <c r="AKI276"/>
      <c r="AKJ276"/>
      <c r="AKK276"/>
      <c r="AKL276"/>
      <c r="AKM276"/>
      <c r="AKN276"/>
      <c r="AKO276"/>
      <c r="AKP276"/>
      <c r="AKQ276"/>
      <c r="AKR276"/>
      <c r="AKS276"/>
      <c r="AKT276"/>
      <c r="AKU276"/>
      <c r="AKV276"/>
      <c r="AKW276"/>
      <c r="AKX276"/>
      <c r="AKY276"/>
      <c r="AKZ276"/>
      <c r="ALA276"/>
      <c r="ALB276"/>
      <c r="ALC276"/>
      <c r="ALD276"/>
      <c r="ALE276"/>
      <c r="ALF276"/>
      <c r="ALG276"/>
      <c r="ALH276"/>
      <c r="ALI276"/>
      <c r="ALJ276"/>
      <c r="ALK276"/>
      <c r="ALL276"/>
      <c r="ALM276"/>
      <c r="ALN276"/>
      <c r="ALO276"/>
      <c r="ALP276"/>
      <c r="ALQ276"/>
      <c r="ALR276"/>
      <c r="ALS276"/>
      <c r="ALT276"/>
      <c r="ALU276"/>
      <c r="ALV276"/>
      <c r="ALW276"/>
      <c r="ALX276"/>
      <c r="ALY276"/>
      <c r="ALZ276"/>
      <c r="AMA276"/>
      <c r="AMB276"/>
      <c r="AMC276"/>
      <c r="AMD276"/>
      <c r="AME276"/>
      <c r="AMF276"/>
      <c r="AMG276"/>
      <c r="AMH276"/>
      <c r="AMI276"/>
      <c r="AMJ276"/>
    </row>
    <row r="277" spans="1:1024" ht="33" customHeight="1" x14ac:dyDescent="0.2">
      <c r="A277" s="171" t="s">
        <v>160</v>
      </c>
      <c r="B277" s="171"/>
      <c r="C277" s="171"/>
      <c r="D277" s="67" t="s">
        <v>161</v>
      </c>
      <c r="E277" s="23"/>
      <c r="F277" s="23"/>
      <c r="G277" s="23"/>
      <c r="H277" s="23"/>
      <c r="I277" s="23"/>
      <c r="J277" s="23"/>
      <c r="K277" s="23"/>
      <c r="L277" s="23"/>
      <c r="M277" s="62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  <c r="OF277"/>
      <c r="OG277"/>
      <c r="OH277"/>
      <c r="OI277"/>
      <c r="OJ277"/>
      <c r="OK277"/>
      <c r="OL277"/>
      <c r="OM277"/>
      <c r="ON277"/>
      <c r="OO277"/>
      <c r="OP277"/>
      <c r="OQ277"/>
      <c r="OR277"/>
      <c r="OS277"/>
      <c r="OT277"/>
      <c r="OU277"/>
      <c r="OV277"/>
      <c r="OW277"/>
      <c r="OX277"/>
      <c r="OY277"/>
      <c r="OZ277"/>
      <c r="PA277"/>
      <c r="PB277"/>
      <c r="PC277"/>
      <c r="PD277"/>
      <c r="PE277"/>
      <c r="PF277"/>
      <c r="PG277"/>
      <c r="PH277"/>
      <c r="PI277"/>
      <c r="PJ277"/>
      <c r="PK277"/>
      <c r="PL277"/>
      <c r="PM277"/>
      <c r="PN277"/>
      <c r="PO277"/>
      <c r="PP277"/>
      <c r="PQ277"/>
      <c r="PR277"/>
      <c r="PS277"/>
      <c r="PT277"/>
      <c r="PU277"/>
      <c r="PV277"/>
      <c r="PW277"/>
      <c r="PX277"/>
      <c r="PY277"/>
      <c r="PZ277"/>
      <c r="QA277"/>
      <c r="QB277"/>
      <c r="QC277"/>
      <c r="QD277"/>
      <c r="QE277"/>
      <c r="QF277"/>
      <c r="QG277"/>
      <c r="QH277"/>
      <c r="QI277"/>
      <c r="QJ277"/>
      <c r="QK277"/>
      <c r="QL277"/>
      <c r="QM277"/>
      <c r="QN277"/>
      <c r="QO277"/>
      <c r="QP277"/>
      <c r="QQ277"/>
      <c r="QR277"/>
      <c r="QS277"/>
      <c r="QT277"/>
      <c r="QU277"/>
      <c r="QV277"/>
      <c r="QW277"/>
      <c r="QX277"/>
      <c r="QY277"/>
      <c r="QZ277"/>
      <c r="RA277"/>
      <c r="RB277"/>
      <c r="RC277"/>
      <c r="RD277"/>
      <c r="RE277"/>
      <c r="RF277"/>
      <c r="RG277"/>
      <c r="RH277"/>
      <c r="RI277"/>
      <c r="RJ277"/>
      <c r="RK277"/>
      <c r="RL277"/>
      <c r="RM277"/>
      <c r="RN277"/>
      <c r="RO277"/>
      <c r="RP277"/>
      <c r="RQ277"/>
      <c r="RR277"/>
      <c r="RS277"/>
      <c r="RT277"/>
      <c r="RU277"/>
      <c r="RV277"/>
      <c r="RW277"/>
      <c r="RX277"/>
      <c r="RY277"/>
      <c r="RZ277"/>
      <c r="SA277"/>
      <c r="SB277"/>
      <c r="SC277"/>
      <c r="SD277"/>
      <c r="SE277"/>
      <c r="SF277"/>
      <c r="SG277"/>
      <c r="SH277"/>
      <c r="SI277"/>
      <c r="SJ277"/>
      <c r="SK277"/>
      <c r="SL277"/>
      <c r="SM277"/>
      <c r="SN277"/>
      <c r="SO277"/>
      <c r="SP277"/>
      <c r="SQ277"/>
      <c r="SR277"/>
      <c r="SS277"/>
      <c r="ST277"/>
      <c r="SU277"/>
      <c r="SV277"/>
      <c r="SW277"/>
      <c r="SX277"/>
      <c r="SY277"/>
      <c r="SZ277"/>
      <c r="TA277"/>
      <c r="TB277"/>
      <c r="TC277"/>
      <c r="TD277"/>
      <c r="TE277"/>
      <c r="TF277"/>
      <c r="TG277"/>
      <c r="TH277"/>
      <c r="TI277"/>
      <c r="TJ277"/>
      <c r="TK277"/>
      <c r="TL277"/>
      <c r="TM277"/>
      <c r="TN277"/>
      <c r="TO277"/>
      <c r="TP277"/>
      <c r="TQ277"/>
      <c r="TR277"/>
      <c r="TS277"/>
      <c r="TT277"/>
      <c r="TU277"/>
      <c r="TV277"/>
      <c r="TW277"/>
      <c r="TX277"/>
      <c r="TY277"/>
      <c r="TZ277"/>
      <c r="UA277"/>
      <c r="UB277"/>
      <c r="UC277"/>
      <c r="UD277"/>
      <c r="UE277"/>
      <c r="UF277"/>
      <c r="UG277"/>
      <c r="UH277"/>
      <c r="UI277"/>
      <c r="UJ277"/>
      <c r="UK277"/>
      <c r="UL277"/>
      <c r="UM277"/>
      <c r="UN277"/>
      <c r="UO277"/>
      <c r="UP277"/>
      <c r="UQ277"/>
      <c r="UR277"/>
      <c r="US277"/>
      <c r="UT277"/>
      <c r="UU277"/>
      <c r="UV277"/>
      <c r="UW277"/>
      <c r="UX277"/>
      <c r="UY277"/>
      <c r="UZ277"/>
      <c r="VA277"/>
      <c r="VB277"/>
      <c r="VC277"/>
      <c r="VD277"/>
      <c r="VE277"/>
      <c r="VF277"/>
      <c r="VG277"/>
      <c r="VH277"/>
      <c r="VI277"/>
      <c r="VJ277"/>
      <c r="VK277"/>
      <c r="VL277"/>
      <c r="VM277"/>
      <c r="VN277"/>
      <c r="VO277"/>
      <c r="VP277"/>
      <c r="VQ277"/>
      <c r="VR277"/>
      <c r="VS277"/>
      <c r="VT277"/>
      <c r="VU277"/>
      <c r="VV277"/>
      <c r="VW277"/>
      <c r="VX277"/>
      <c r="VY277"/>
      <c r="VZ277"/>
      <c r="WA277"/>
      <c r="WB277"/>
      <c r="WC277"/>
      <c r="WD277"/>
      <c r="WE277"/>
      <c r="WF277"/>
      <c r="WG277"/>
      <c r="WH277"/>
      <c r="WI277"/>
      <c r="WJ277"/>
      <c r="WK277"/>
      <c r="WL277"/>
      <c r="WM277"/>
      <c r="WN277"/>
      <c r="WO277"/>
      <c r="WP277"/>
      <c r="WQ277"/>
      <c r="WR277"/>
      <c r="WS277"/>
      <c r="WT277"/>
      <c r="WU277"/>
      <c r="WV277"/>
      <c r="WW277"/>
      <c r="WX277"/>
      <c r="WY277"/>
      <c r="WZ277"/>
      <c r="XA277"/>
      <c r="XB277"/>
      <c r="XC277"/>
      <c r="XD277"/>
      <c r="XE277"/>
      <c r="XF277"/>
      <c r="XG277"/>
      <c r="XH277"/>
      <c r="XI277"/>
      <c r="XJ277"/>
      <c r="XK277"/>
      <c r="XL277"/>
      <c r="XM277"/>
      <c r="XN277"/>
      <c r="XO277"/>
      <c r="XP277"/>
      <c r="XQ277"/>
      <c r="XR277"/>
      <c r="XS277"/>
      <c r="XT277"/>
      <c r="XU277"/>
      <c r="XV277"/>
      <c r="XW277"/>
      <c r="XX277"/>
      <c r="XY277"/>
      <c r="XZ277"/>
      <c r="YA277"/>
      <c r="YB277"/>
      <c r="YC277"/>
      <c r="YD277"/>
      <c r="YE277"/>
      <c r="YF277"/>
      <c r="YG277"/>
      <c r="YH277"/>
      <c r="YI277"/>
      <c r="YJ277"/>
      <c r="YK277"/>
      <c r="YL277"/>
      <c r="YM277"/>
      <c r="YN277"/>
      <c r="YO277"/>
      <c r="YP277"/>
      <c r="YQ277"/>
      <c r="YR277"/>
      <c r="YS277"/>
      <c r="YT277"/>
      <c r="YU277"/>
      <c r="YV277"/>
      <c r="YW277"/>
      <c r="YX277"/>
      <c r="YY277"/>
      <c r="YZ277"/>
      <c r="ZA277"/>
      <c r="ZB277"/>
      <c r="ZC277"/>
      <c r="ZD277"/>
      <c r="ZE277"/>
      <c r="ZF277"/>
      <c r="ZG277"/>
      <c r="ZH277"/>
      <c r="ZI277"/>
      <c r="ZJ277"/>
      <c r="ZK277"/>
      <c r="ZL277"/>
      <c r="ZM277"/>
      <c r="ZN277"/>
      <c r="ZO277"/>
      <c r="ZP277"/>
      <c r="ZQ277"/>
      <c r="ZR277"/>
      <c r="ZS277"/>
      <c r="ZT277"/>
      <c r="ZU277"/>
      <c r="ZV277"/>
      <c r="ZW277"/>
      <c r="ZX277"/>
      <c r="ZY277"/>
      <c r="ZZ277"/>
      <c r="AAA277"/>
      <c r="AAB277"/>
      <c r="AAC277"/>
      <c r="AAD277"/>
      <c r="AAE277"/>
      <c r="AAF277"/>
      <c r="AAG277"/>
      <c r="AAH277"/>
      <c r="AAI277"/>
      <c r="AAJ277"/>
      <c r="AAK277"/>
      <c r="AAL277"/>
      <c r="AAM277"/>
      <c r="AAN277"/>
      <c r="AAO277"/>
      <c r="AAP277"/>
      <c r="AAQ277"/>
      <c r="AAR277"/>
      <c r="AAS277"/>
      <c r="AAT277"/>
      <c r="AAU277"/>
      <c r="AAV277"/>
      <c r="AAW277"/>
      <c r="AAX277"/>
      <c r="AAY277"/>
      <c r="AAZ277"/>
      <c r="ABA277"/>
      <c r="ABB277"/>
      <c r="ABC277"/>
      <c r="ABD277"/>
      <c r="ABE277"/>
      <c r="ABF277"/>
      <c r="ABG277"/>
      <c r="ABH277"/>
      <c r="ABI277"/>
      <c r="ABJ277"/>
      <c r="ABK277"/>
      <c r="ABL277"/>
      <c r="ABM277"/>
      <c r="ABN277"/>
      <c r="ABO277"/>
      <c r="ABP277"/>
      <c r="ABQ277"/>
      <c r="ABR277"/>
      <c r="ABS277"/>
      <c r="ABT277"/>
      <c r="ABU277"/>
      <c r="ABV277"/>
      <c r="ABW277"/>
      <c r="ABX277"/>
      <c r="ABY277"/>
      <c r="ABZ277"/>
      <c r="ACA277"/>
      <c r="ACB277"/>
      <c r="ACC277"/>
      <c r="ACD277"/>
      <c r="ACE277"/>
      <c r="ACF277"/>
      <c r="ACG277"/>
      <c r="ACH277"/>
      <c r="ACI277"/>
      <c r="ACJ277"/>
      <c r="ACK277"/>
      <c r="ACL277"/>
      <c r="ACM277"/>
      <c r="ACN277"/>
      <c r="ACO277"/>
      <c r="ACP277"/>
      <c r="ACQ277"/>
      <c r="ACR277"/>
      <c r="ACS277"/>
      <c r="ACT277"/>
      <c r="ACU277"/>
      <c r="ACV277"/>
      <c r="ACW277"/>
      <c r="ACX277"/>
      <c r="ACY277"/>
      <c r="ACZ277"/>
      <c r="ADA277"/>
      <c r="ADB277"/>
      <c r="ADC277"/>
      <c r="ADD277"/>
      <c r="ADE277"/>
      <c r="ADF277"/>
      <c r="ADG277"/>
      <c r="ADH277"/>
      <c r="ADI277"/>
      <c r="ADJ277"/>
      <c r="ADK277"/>
      <c r="ADL277"/>
      <c r="ADM277"/>
      <c r="ADN277"/>
      <c r="ADO277"/>
      <c r="ADP277"/>
      <c r="ADQ277"/>
      <c r="ADR277"/>
      <c r="ADS277"/>
      <c r="ADT277"/>
      <c r="ADU277"/>
      <c r="ADV277"/>
      <c r="ADW277"/>
      <c r="ADX277"/>
      <c r="ADY277"/>
      <c r="ADZ277"/>
      <c r="AEA277"/>
      <c r="AEB277"/>
      <c r="AEC277"/>
      <c r="AED277"/>
      <c r="AEE277"/>
      <c r="AEF277"/>
      <c r="AEG277"/>
      <c r="AEH277"/>
      <c r="AEI277"/>
      <c r="AEJ277"/>
      <c r="AEK277"/>
      <c r="AEL277"/>
      <c r="AEM277"/>
      <c r="AEN277"/>
      <c r="AEO277"/>
      <c r="AEP277"/>
      <c r="AEQ277"/>
      <c r="AER277"/>
      <c r="AES277"/>
      <c r="AET277"/>
      <c r="AEU277"/>
      <c r="AEV277"/>
      <c r="AEW277"/>
      <c r="AEX277"/>
      <c r="AEY277"/>
      <c r="AEZ277"/>
      <c r="AFA277"/>
      <c r="AFB277"/>
      <c r="AFC277"/>
      <c r="AFD277"/>
      <c r="AFE277"/>
      <c r="AFF277"/>
      <c r="AFG277"/>
      <c r="AFH277"/>
      <c r="AFI277"/>
      <c r="AFJ277"/>
      <c r="AFK277"/>
      <c r="AFL277"/>
      <c r="AFM277"/>
      <c r="AFN277"/>
      <c r="AFO277"/>
      <c r="AFP277"/>
      <c r="AFQ277"/>
      <c r="AFR277"/>
      <c r="AFS277"/>
      <c r="AFT277"/>
      <c r="AFU277"/>
      <c r="AFV277"/>
      <c r="AFW277"/>
      <c r="AFX277"/>
      <c r="AFY277"/>
      <c r="AFZ277"/>
      <c r="AGA277"/>
      <c r="AGB277"/>
      <c r="AGC277"/>
      <c r="AGD277"/>
      <c r="AGE277"/>
      <c r="AGF277"/>
      <c r="AGG277"/>
      <c r="AGH277"/>
      <c r="AGI277"/>
      <c r="AGJ277"/>
      <c r="AGK277"/>
      <c r="AGL277"/>
      <c r="AGM277"/>
      <c r="AGN277"/>
      <c r="AGO277"/>
      <c r="AGP277"/>
      <c r="AGQ277"/>
      <c r="AGR277"/>
      <c r="AGS277"/>
      <c r="AGT277"/>
      <c r="AGU277"/>
      <c r="AGV277"/>
      <c r="AGW277"/>
      <c r="AGX277"/>
      <c r="AGY277"/>
      <c r="AGZ277"/>
      <c r="AHA277"/>
      <c r="AHB277"/>
      <c r="AHC277"/>
      <c r="AHD277"/>
      <c r="AHE277"/>
      <c r="AHF277"/>
      <c r="AHG277"/>
      <c r="AHH277"/>
      <c r="AHI277"/>
      <c r="AHJ277"/>
      <c r="AHK277"/>
      <c r="AHL277"/>
      <c r="AHM277"/>
      <c r="AHN277"/>
      <c r="AHO277"/>
      <c r="AHP277"/>
      <c r="AHQ277"/>
      <c r="AHR277"/>
      <c r="AHS277"/>
      <c r="AHT277"/>
      <c r="AHU277"/>
      <c r="AHV277"/>
      <c r="AHW277"/>
      <c r="AHX277"/>
      <c r="AHY277"/>
      <c r="AHZ277"/>
      <c r="AIA277"/>
      <c r="AIB277"/>
      <c r="AIC277"/>
      <c r="AID277"/>
      <c r="AIE277"/>
      <c r="AIF277"/>
      <c r="AIG277"/>
      <c r="AIH277"/>
      <c r="AII277"/>
      <c r="AIJ277"/>
      <c r="AIK277"/>
      <c r="AIL277"/>
      <c r="AIM277"/>
      <c r="AIN277"/>
      <c r="AIO277"/>
      <c r="AIP277"/>
      <c r="AIQ277"/>
      <c r="AIR277"/>
      <c r="AIS277"/>
      <c r="AIT277"/>
      <c r="AIU277"/>
      <c r="AIV277"/>
      <c r="AIW277"/>
      <c r="AIX277"/>
      <c r="AIY277"/>
      <c r="AIZ277"/>
      <c r="AJA277"/>
      <c r="AJB277"/>
      <c r="AJC277"/>
      <c r="AJD277"/>
      <c r="AJE277"/>
      <c r="AJF277"/>
      <c r="AJG277"/>
      <c r="AJH277"/>
      <c r="AJI277"/>
      <c r="AJJ277"/>
      <c r="AJK277"/>
      <c r="AJL277"/>
      <c r="AJM277"/>
      <c r="AJN277"/>
      <c r="AJO277"/>
      <c r="AJP277"/>
      <c r="AJQ277"/>
      <c r="AJR277"/>
      <c r="AJS277"/>
      <c r="AJT277"/>
      <c r="AJU277"/>
      <c r="AJV277"/>
      <c r="AJW277"/>
      <c r="AJX277"/>
      <c r="AJY277"/>
      <c r="AJZ277"/>
      <c r="AKA277"/>
      <c r="AKB277"/>
      <c r="AKC277"/>
      <c r="AKD277"/>
      <c r="AKE277"/>
      <c r="AKF277"/>
      <c r="AKG277"/>
      <c r="AKH277"/>
      <c r="AKI277"/>
      <c r="AKJ277"/>
      <c r="AKK277"/>
      <c r="AKL277"/>
      <c r="AKM277"/>
      <c r="AKN277"/>
      <c r="AKO277"/>
      <c r="AKP277"/>
      <c r="AKQ277"/>
      <c r="AKR277"/>
      <c r="AKS277"/>
      <c r="AKT277"/>
      <c r="AKU277"/>
      <c r="AKV277"/>
      <c r="AKW277"/>
      <c r="AKX277"/>
      <c r="AKY277"/>
      <c r="AKZ277"/>
      <c r="ALA277"/>
      <c r="ALB277"/>
      <c r="ALC277"/>
      <c r="ALD277"/>
      <c r="ALE277"/>
      <c r="ALF277"/>
      <c r="ALG277"/>
      <c r="ALH277"/>
      <c r="ALI277"/>
      <c r="ALJ277"/>
      <c r="ALK277"/>
      <c r="ALL277"/>
      <c r="ALM277"/>
      <c r="ALN277"/>
      <c r="ALO277"/>
      <c r="ALP277"/>
      <c r="ALQ277"/>
      <c r="ALR277"/>
      <c r="ALS277"/>
      <c r="ALT277"/>
      <c r="ALU277"/>
      <c r="ALV277"/>
      <c r="ALW277"/>
      <c r="ALX277"/>
      <c r="ALY277"/>
      <c r="ALZ277"/>
      <c r="AMA277"/>
      <c r="AMB277"/>
      <c r="AMC277"/>
      <c r="AMD277"/>
      <c r="AME277"/>
      <c r="AMF277"/>
      <c r="AMG277"/>
      <c r="AMH277"/>
      <c r="AMI277"/>
      <c r="AMJ277"/>
    </row>
    <row r="278" spans="1:1024" ht="18.600000000000001" customHeight="1" x14ac:dyDescent="0.2">
      <c r="A278" s="63" t="s">
        <v>63</v>
      </c>
      <c r="B278" s="64"/>
      <c r="C278" s="64"/>
      <c r="D278" s="23"/>
      <c r="E278" s="23"/>
      <c r="F278" s="23"/>
      <c r="G278" s="23"/>
      <c r="H278" s="23"/>
      <c r="I278" s="23"/>
      <c r="J278" s="23"/>
      <c r="K278" s="23"/>
      <c r="L278" s="23"/>
      <c r="M278" s="62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  <c r="OF278"/>
      <c r="OG278"/>
      <c r="OH278"/>
      <c r="OI278"/>
      <c r="OJ278"/>
      <c r="OK278"/>
      <c r="OL278"/>
      <c r="OM278"/>
      <c r="ON278"/>
      <c r="OO278"/>
      <c r="OP278"/>
      <c r="OQ278"/>
      <c r="OR278"/>
      <c r="OS278"/>
      <c r="OT278"/>
      <c r="OU278"/>
      <c r="OV278"/>
      <c r="OW278"/>
      <c r="OX278"/>
      <c r="OY278"/>
      <c r="OZ278"/>
      <c r="PA278"/>
      <c r="PB278"/>
      <c r="PC278"/>
      <c r="PD278"/>
      <c r="PE278"/>
      <c r="PF278"/>
      <c r="PG278"/>
      <c r="PH278"/>
      <c r="PI278"/>
      <c r="PJ278"/>
      <c r="PK278"/>
      <c r="PL278"/>
      <c r="PM278"/>
      <c r="PN278"/>
      <c r="PO278"/>
      <c r="PP278"/>
      <c r="PQ278"/>
      <c r="PR278"/>
      <c r="PS278"/>
      <c r="PT278"/>
      <c r="PU278"/>
      <c r="PV278"/>
      <c r="PW278"/>
      <c r="PX278"/>
      <c r="PY278"/>
      <c r="PZ278"/>
      <c r="QA278"/>
      <c r="QB278"/>
      <c r="QC278"/>
      <c r="QD278"/>
      <c r="QE278"/>
      <c r="QF278"/>
      <c r="QG278"/>
      <c r="QH278"/>
      <c r="QI278"/>
      <c r="QJ278"/>
      <c r="QK278"/>
      <c r="QL278"/>
      <c r="QM278"/>
      <c r="QN278"/>
      <c r="QO278"/>
      <c r="QP278"/>
      <c r="QQ278"/>
      <c r="QR278"/>
      <c r="QS278"/>
      <c r="QT278"/>
      <c r="QU278"/>
      <c r="QV278"/>
      <c r="QW278"/>
      <c r="QX278"/>
      <c r="QY278"/>
      <c r="QZ278"/>
      <c r="RA278"/>
      <c r="RB278"/>
      <c r="RC278"/>
      <c r="RD278"/>
      <c r="RE278"/>
      <c r="RF278"/>
      <c r="RG278"/>
      <c r="RH278"/>
      <c r="RI278"/>
      <c r="RJ278"/>
      <c r="RK278"/>
      <c r="RL278"/>
      <c r="RM278"/>
      <c r="RN278"/>
      <c r="RO278"/>
      <c r="RP278"/>
      <c r="RQ278"/>
      <c r="RR278"/>
      <c r="RS278"/>
      <c r="RT278"/>
      <c r="RU278"/>
      <c r="RV278"/>
      <c r="RW278"/>
      <c r="RX278"/>
      <c r="RY278"/>
      <c r="RZ278"/>
      <c r="SA278"/>
      <c r="SB278"/>
      <c r="SC278"/>
      <c r="SD278"/>
      <c r="SE278"/>
      <c r="SF278"/>
      <c r="SG278"/>
      <c r="SH278"/>
      <c r="SI278"/>
      <c r="SJ278"/>
      <c r="SK278"/>
      <c r="SL278"/>
      <c r="SM278"/>
      <c r="SN278"/>
      <c r="SO278"/>
      <c r="SP278"/>
      <c r="SQ278"/>
      <c r="SR278"/>
      <c r="SS278"/>
      <c r="ST278"/>
      <c r="SU278"/>
      <c r="SV278"/>
      <c r="SW278"/>
      <c r="SX278"/>
      <c r="SY278"/>
      <c r="SZ278"/>
      <c r="TA278"/>
      <c r="TB278"/>
      <c r="TC278"/>
      <c r="TD278"/>
      <c r="TE278"/>
      <c r="TF278"/>
      <c r="TG278"/>
      <c r="TH278"/>
      <c r="TI278"/>
      <c r="TJ278"/>
      <c r="TK278"/>
      <c r="TL278"/>
      <c r="TM278"/>
      <c r="TN278"/>
      <c r="TO278"/>
      <c r="TP278"/>
      <c r="TQ278"/>
      <c r="TR278"/>
      <c r="TS278"/>
      <c r="TT278"/>
      <c r="TU278"/>
      <c r="TV278"/>
      <c r="TW278"/>
      <c r="TX278"/>
      <c r="TY278"/>
      <c r="TZ278"/>
      <c r="UA278"/>
      <c r="UB278"/>
      <c r="UC278"/>
      <c r="UD278"/>
      <c r="UE278"/>
      <c r="UF278"/>
      <c r="UG278"/>
      <c r="UH278"/>
      <c r="UI278"/>
      <c r="UJ278"/>
      <c r="UK278"/>
      <c r="UL278"/>
      <c r="UM278"/>
      <c r="UN278"/>
      <c r="UO278"/>
      <c r="UP278"/>
      <c r="UQ278"/>
      <c r="UR278"/>
      <c r="US278"/>
      <c r="UT278"/>
      <c r="UU278"/>
      <c r="UV278"/>
      <c r="UW278"/>
      <c r="UX278"/>
      <c r="UY278"/>
      <c r="UZ278"/>
      <c r="VA278"/>
      <c r="VB278"/>
      <c r="VC278"/>
      <c r="VD278"/>
      <c r="VE278"/>
      <c r="VF278"/>
      <c r="VG278"/>
      <c r="VH278"/>
      <c r="VI278"/>
      <c r="VJ278"/>
      <c r="VK278"/>
      <c r="VL278"/>
      <c r="VM278"/>
      <c r="VN278"/>
      <c r="VO278"/>
      <c r="VP278"/>
      <c r="VQ278"/>
      <c r="VR278"/>
      <c r="VS278"/>
      <c r="VT278"/>
      <c r="VU278"/>
      <c r="VV278"/>
      <c r="VW278"/>
      <c r="VX278"/>
      <c r="VY278"/>
      <c r="VZ278"/>
      <c r="WA278"/>
      <c r="WB278"/>
      <c r="WC278"/>
      <c r="WD278"/>
      <c r="WE278"/>
      <c r="WF278"/>
      <c r="WG278"/>
      <c r="WH278"/>
      <c r="WI278"/>
      <c r="WJ278"/>
      <c r="WK278"/>
      <c r="WL278"/>
      <c r="WM278"/>
      <c r="WN278"/>
      <c r="WO278"/>
      <c r="WP278"/>
      <c r="WQ278"/>
      <c r="WR278"/>
      <c r="WS278"/>
      <c r="WT278"/>
      <c r="WU278"/>
      <c r="WV278"/>
      <c r="WW278"/>
      <c r="WX278"/>
      <c r="WY278"/>
      <c r="WZ278"/>
      <c r="XA278"/>
      <c r="XB278"/>
      <c r="XC278"/>
      <c r="XD278"/>
      <c r="XE278"/>
      <c r="XF278"/>
      <c r="XG278"/>
      <c r="XH278"/>
      <c r="XI278"/>
      <c r="XJ278"/>
      <c r="XK278"/>
      <c r="XL278"/>
      <c r="XM278"/>
      <c r="XN278"/>
      <c r="XO278"/>
      <c r="XP278"/>
      <c r="XQ278"/>
      <c r="XR278"/>
      <c r="XS278"/>
      <c r="XT278"/>
      <c r="XU278"/>
      <c r="XV278"/>
      <c r="XW278"/>
      <c r="XX278"/>
      <c r="XY278"/>
      <c r="XZ278"/>
      <c r="YA278"/>
      <c r="YB278"/>
      <c r="YC278"/>
      <c r="YD278"/>
      <c r="YE278"/>
      <c r="YF278"/>
      <c r="YG278"/>
      <c r="YH278"/>
      <c r="YI278"/>
      <c r="YJ278"/>
      <c r="YK278"/>
      <c r="YL278"/>
      <c r="YM278"/>
      <c r="YN278"/>
      <c r="YO278"/>
      <c r="YP278"/>
      <c r="YQ278"/>
      <c r="YR278"/>
      <c r="YS278"/>
      <c r="YT278"/>
      <c r="YU278"/>
      <c r="YV278"/>
      <c r="YW278"/>
      <c r="YX278"/>
      <c r="YY278"/>
      <c r="YZ278"/>
      <c r="ZA278"/>
      <c r="ZB278"/>
      <c r="ZC278"/>
      <c r="ZD278"/>
      <c r="ZE278"/>
      <c r="ZF278"/>
      <c r="ZG278"/>
      <c r="ZH278"/>
      <c r="ZI278"/>
      <c r="ZJ278"/>
      <c r="ZK278"/>
      <c r="ZL278"/>
      <c r="ZM278"/>
      <c r="ZN278"/>
      <c r="ZO278"/>
      <c r="ZP278"/>
      <c r="ZQ278"/>
      <c r="ZR278"/>
      <c r="ZS278"/>
      <c r="ZT278"/>
      <c r="ZU278"/>
      <c r="ZV278"/>
      <c r="ZW278"/>
      <c r="ZX278"/>
      <c r="ZY278"/>
      <c r="ZZ278"/>
      <c r="AAA278"/>
      <c r="AAB278"/>
      <c r="AAC278"/>
      <c r="AAD278"/>
      <c r="AAE278"/>
      <c r="AAF278"/>
      <c r="AAG278"/>
      <c r="AAH278"/>
      <c r="AAI278"/>
      <c r="AAJ278"/>
      <c r="AAK278"/>
      <c r="AAL278"/>
      <c r="AAM278"/>
      <c r="AAN278"/>
      <c r="AAO278"/>
      <c r="AAP278"/>
      <c r="AAQ278"/>
      <c r="AAR278"/>
      <c r="AAS278"/>
      <c r="AAT278"/>
      <c r="AAU278"/>
      <c r="AAV278"/>
      <c r="AAW278"/>
      <c r="AAX278"/>
      <c r="AAY278"/>
      <c r="AAZ278"/>
      <c r="ABA278"/>
      <c r="ABB278"/>
      <c r="ABC278"/>
      <c r="ABD278"/>
      <c r="ABE278"/>
      <c r="ABF278"/>
      <c r="ABG278"/>
      <c r="ABH278"/>
      <c r="ABI278"/>
      <c r="ABJ278"/>
      <c r="ABK278"/>
      <c r="ABL278"/>
      <c r="ABM278"/>
      <c r="ABN278"/>
      <c r="ABO278"/>
      <c r="ABP278"/>
      <c r="ABQ278"/>
      <c r="ABR278"/>
      <c r="ABS278"/>
      <c r="ABT278"/>
      <c r="ABU278"/>
      <c r="ABV278"/>
      <c r="ABW278"/>
      <c r="ABX278"/>
      <c r="ABY278"/>
      <c r="ABZ278"/>
      <c r="ACA278"/>
      <c r="ACB278"/>
      <c r="ACC278"/>
      <c r="ACD278"/>
      <c r="ACE278"/>
      <c r="ACF278"/>
      <c r="ACG278"/>
      <c r="ACH278"/>
      <c r="ACI278"/>
      <c r="ACJ278"/>
      <c r="ACK278"/>
      <c r="ACL278"/>
      <c r="ACM278"/>
      <c r="ACN278"/>
      <c r="ACO278"/>
      <c r="ACP278"/>
      <c r="ACQ278"/>
      <c r="ACR278"/>
      <c r="ACS278"/>
      <c r="ACT278"/>
      <c r="ACU278"/>
      <c r="ACV278"/>
      <c r="ACW278"/>
      <c r="ACX278"/>
      <c r="ACY278"/>
      <c r="ACZ278"/>
      <c r="ADA278"/>
      <c r="ADB278"/>
      <c r="ADC278"/>
      <c r="ADD278"/>
      <c r="ADE278"/>
      <c r="ADF278"/>
      <c r="ADG278"/>
      <c r="ADH278"/>
      <c r="ADI278"/>
      <c r="ADJ278"/>
      <c r="ADK278"/>
      <c r="ADL278"/>
      <c r="ADM278"/>
      <c r="ADN278"/>
      <c r="ADO278"/>
      <c r="ADP278"/>
      <c r="ADQ278"/>
      <c r="ADR278"/>
      <c r="ADS278"/>
      <c r="ADT278"/>
      <c r="ADU278"/>
      <c r="ADV278"/>
      <c r="ADW278"/>
      <c r="ADX278"/>
      <c r="ADY278"/>
      <c r="ADZ278"/>
      <c r="AEA278"/>
      <c r="AEB278"/>
      <c r="AEC278"/>
      <c r="AED278"/>
      <c r="AEE278"/>
      <c r="AEF278"/>
      <c r="AEG278"/>
      <c r="AEH278"/>
      <c r="AEI278"/>
      <c r="AEJ278"/>
      <c r="AEK278"/>
      <c r="AEL278"/>
      <c r="AEM278"/>
      <c r="AEN278"/>
      <c r="AEO278"/>
      <c r="AEP278"/>
      <c r="AEQ278"/>
      <c r="AER278"/>
      <c r="AES278"/>
      <c r="AET278"/>
      <c r="AEU278"/>
      <c r="AEV278"/>
      <c r="AEW278"/>
      <c r="AEX278"/>
      <c r="AEY278"/>
      <c r="AEZ278"/>
      <c r="AFA278"/>
      <c r="AFB278"/>
      <c r="AFC278"/>
      <c r="AFD278"/>
      <c r="AFE278"/>
      <c r="AFF278"/>
      <c r="AFG278"/>
      <c r="AFH278"/>
      <c r="AFI278"/>
      <c r="AFJ278"/>
      <c r="AFK278"/>
      <c r="AFL278"/>
      <c r="AFM278"/>
      <c r="AFN278"/>
      <c r="AFO278"/>
      <c r="AFP278"/>
      <c r="AFQ278"/>
      <c r="AFR278"/>
      <c r="AFS278"/>
      <c r="AFT278"/>
      <c r="AFU278"/>
      <c r="AFV278"/>
      <c r="AFW278"/>
      <c r="AFX278"/>
      <c r="AFY278"/>
      <c r="AFZ278"/>
      <c r="AGA278"/>
      <c r="AGB278"/>
      <c r="AGC278"/>
      <c r="AGD278"/>
      <c r="AGE278"/>
      <c r="AGF278"/>
      <c r="AGG278"/>
      <c r="AGH278"/>
      <c r="AGI278"/>
      <c r="AGJ278"/>
      <c r="AGK278"/>
      <c r="AGL278"/>
      <c r="AGM278"/>
      <c r="AGN278"/>
      <c r="AGO278"/>
      <c r="AGP278"/>
      <c r="AGQ278"/>
      <c r="AGR278"/>
      <c r="AGS278"/>
      <c r="AGT278"/>
      <c r="AGU278"/>
      <c r="AGV278"/>
      <c r="AGW278"/>
      <c r="AGX278"/>
      <c r="AGY278"/>
      <c r="AGZ278"/>
      <c r="AHA278"/>
      <c r="AHB278"/>
      <c r="AHC278"/>
      <c r="AHD278"/>
      <c r="AHE278"/>
      <c r="AHF278"/>
      <c r="AHG278"/>
      <c r="AHH278"/>
      <c r="AHI278"/>
      <c r="AHJ278"/>
      <c r="AHK278"/>
      <c r="AHL278"/>
      <c r="AHM278"/>
      <c r="AHN278"/>
      <c r="AHO278"/>
      <c r="AHP278"/>
      <c r="AHQ278"/>
      <c r="AHR278"/>
      <c r="AHS278"/>
      <c r="AHT278"/>
      <c r="AHU278"/>
      <c r="AHV278"/>
      <c r="AHW278"/>
      <c r="AHX278"/>
      <c r="AHY278"/>
      <c r="AHZ278"/>
      <c r="AIA278"/>
      <c r="AIB278"/>
      <c r="AIC278"/>
      <c r="AID278"/>
      <c r="AIE278"/>
      <c r="AIF278"/>
      <c r="AIG278"/>
      <c r="AIH278"/>
      <c r="AII278"/>
      <c r="AIJ278"/>
      <c r="AIK278"/>
      <c r="AIL278"/>
      <c r="AIM278"/>
      <c r="AIN278"/>
      <c r="AIO278"/>
      <c r="AIP278"/>
      <c r="AIQ278"/>
      <c r="AIR278"/>
      <c r="AIS278"/>
      <c r="AIT278"/>
      <c r="AIU278"/>
      <c r="AIV278"/>
      <c r="AIW278"/>
      <c r="AIX278"/>
      <c r="AIY278"/>
      <c r="AIZ278"/>
      <c r="AJA278"/>
      <c r="AJB278"/>
      <c r="AJC278"/>
      <c r="AJD278"/>
      <c r="AJE278"/>
      <c r="AJF278"/>
      <c r="AJG278"/>
      <c r="AJH278"/>
      <c r="AJI278"/>
      <c r="AJJ278"/>
      <c r="AJK278"/>
      <c r="AJL278"/>
      <c r="AJM278"/>
      <c r="AJN278"/>
      <c r="AJO278"/>
      <c r="AJP278"/>
      <c r="AJQ278"/>
      <c r="AJR278"/>
      <c r="AJS278"/>
      <c r="AJT278"/>
      <c r="AJU278"/>
      <c r="AJV278"/>
      <c r="AJW278"/>
      <c r="AJX278"/>
      <c r="AJY278"/>
      <c r="AJZ278"/>
      <c r="AKA278"/>
      <c r="AKB278"/>
      <c r="AKC278"/>
      <c r="AKD278"/>
      <c r="AKE278"/>
      <c r="AKF278"/>
      <c r="AKG278"/>
      <c r="AKH278"/>
      <c r="AKI278"/>
      <c r="AKJ278"/>
      <c r="AKK278"/>
      <c r="AKL278"/>
      <c r="AKM278"/>
      <c r="AKN278"/>
      <c r="AKO278"/>
      <c r="AKP278"/>
      <c r="AKQ278"/>
      <c r="AKR278"/>
      <c r="AKS278"/>
      <c r="AKT278"/>
      <c r="AKU278"/>
      <c r="AKV278"/>
      <c r="AKW278"/>
      <c r="AKX278"/>
      <c r="AKY278"/>
      <c r="AKZ278"/>
      <c r="ALA278"/>
      <c r="ALB278"/>
      <c r="ALC278"/>
      <c r="ALD278"/>
      <c r="ALE278"/>
      <c r="ALF278"/>
      <c r="ALG278"/>
      <c r="ALH278"/>
      <c r="ALI278"/>
      <c r="ALJ278"/>
      <c r="ALK278"/>
      <c r="ALL278"/>
      <c r="ALM278"/>
      <c r="ALN278"/>
      <c r="ALO278"/>
      <c r="ALP278"/>
      <c r="ALQ278"/>
      <c r="ALR278"/>
      <c r="ALS278"/>
      <c r="ALT278"/>
      <c r="ALU278"/>
      <c r="ALV278"/>
      <c r="ALW278"/>
      <c r="ALX278"/>
      <c r="ALY278"/>
      <c r="ALZ278"/>
      <c r="AMA278"/>
      <c r="AMB278"/>
      <c r="AMC278"/>
      <c r="AMD278"/>
      <c r="AME278"/>
      <c r="AMF278"/>
      <c r="AMG278"/>
      <c r="AMH278"/>
      <c r="AMI278"/>
      <c r="AMJ278"/>
    </row>
    <row r="279" spans="1:1024" ht="18.600000000000001" customHeight="1" x14ac:dyDescent="0.2">
      <c r="A279" s="66"/>
      <c r="B279" s="26" t="s">
        <v>162</v>
      </c>
      <c r="C279" s="26"/>
      <c r="D279" s="23" t="s">
        <v>163</v>
      </c>
      <c r="E279" s="23"/>
      <c r="F279" s="23"/>
      <c r="G279" s="23"/>
      <c r="H279" s="23"/>
      <c r="I279" s="23"/>
      <c r="J279" s="23"/>
      <c r="K279" s="23"/>
      <c r="L279" s="23"/>
      <c r="M279" s="62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  <c r="ABW279"/>
      <c r="ABX279"/>
      <c r="ABY279"/>
      <c r="ABZ279"/>
      <c r="ACA279"/>
      <c r="ACB279"/>
      <c r="ACC279"/>
      <c r="ACD279"/>
      <c r="ACE279"/>
      <c r="ACF279"/>
      <c r="ACG279"/>
      <c r="ACH279"/>
      <c r="ACI279"/>
      <c r="ACJ279"/>
      <c r="ACK279"/>
      <c r="ACL279"/>
      <c r="ACM279"/>
      <c r="ACN279"/>
      <c r="ACO279"/>
      <c r="ACP279"/>
      <c r="ACQ279"/>
      <c r="ACR279"/>
      <c r="ACS279"/>
      <c r="ACT279"/>
      <c r="ACU279"/>
      <c r="ACV279"/>
      <c r="ACW279"/>
      <c r="ACX279"/>
      <c r="ACY279"/>
      <c r="ACZ279"/>
      <c r="ADA279"/>
      <c r="ADB279"/>
      <c r="ADC279"/>
      <c r="ADD279"/>
      <c r="ADE279"/>
      <c r="ADF279"/>
      <c r="ADG279"/>
      <c r="ADH279"/>
      <c r="ADI279"/>
      <c r="ADJ279"/>
      <c r="ADK279"/>
      <c r="ADL279"/>
      <c r="ADM279"/>
      <c r="ADN279"/>
      <c r="ADO279"/>
      <c r="ADP279"/>
      <c r="ADQ279"/>
      <c r="ADR279"/>
      <c r="ADS279"/>
      <c r="ADT279"/>
      <c r="ADU279"/>
      <c r="ADV279"/>
      <c r="ADW279"/>
      <c r="ADX279"/>
      <c r="ADY279"/>
      <c r="ADZ279"/>
      <c r="AEA279"/>
      <c r="AEB279"/>
      <c r="AEC279"/>
      <c r="AED279"/>
      <c r="AEE279"/>
      <c r="AEF279"/>
      <c r="AEG279"/>
      <c r="AEH279"/>
      <c r="AEI279"/>
      <c r="AEJ279"/>
      <c r="AEK279"/>
      <c r="AEL279"/>
      <c r="AEM279"/>
      <c r="AEN279"/>
      <c r="AEO279"/>
      <c r="AEP279"/>
      <c r="AEQ279"/>
      <c r="AER279"/>
      <c r="AES279"/>
      <c r="AET279"/>
      <c r="AEU279"/>
      <c r="AEV279"/>
      <c r="AEW279"/>
      <c r="AEX279"/>
      <c r="AEY279"/>
      <c r="AEZ279"/>
      <c r="AFA279"/>
      <c r="AFB279"/>
      <c r="AFC279"/>
      <c r="AFD279"/>
      <c r="AFE279"/>
      <c r="AFF279"/>
      <c r="AFG279"/>
      <c r="AFH279"/>
      <c r="AFI279"/>
      <c r="AFJ279"/>
      <c r="AFK279"/>
      <c r="AFL279"/>
      <c r="AFM279"/>
      <c r="AFN279"/>
      <c r="AFO279"/>
      <c r="AFP279"/>
      <c r="AFQ279"/>
      <c r="AFR279"/>
      <c r="AFS279"/>
      <c r="AFT279"/>
      <c r="AFU279"/>
      <c r="AFV279"/>
      <c r="AFW279"/>
      <c r="AFX279"/>
      <c r="AFY279"/>
      <c r="AFZ279"/>
      <c r="AGA279"/>
      <c r="AGB279"/>
      <c r="AGC279"/>
      <c r="AGD279"/>
      <c r="AGE279"/>
      <c r="AGF279"/>
      <c r="AGG279"/>
      <c r="AGH279"/>
      <c r="AGI279"/>
      <c r="AGJ279"/>
      <c r="AGK279"/>
      <c r="AGL279"/>
      <c r="AGM279"/>
      <c r="AGN279"/>
      <c r="AGO279"/>
      <c r="AGP279"/>
      <c r="AGQ279"/>
      <c r="AGR279"/>
      <c r="AGS279"/>
      <c r="AGT279"/>
      <c r="AGU279"/>
      <c r="AGV279"/>
      <c r="AGW279"/>
      <c r="AGX279"/>
      <c r="AGY279"/>
      <c r="AGZ279"/>
      <c r="AHA279"/>
      <c r="AHB279"/>
      <c r="AHC279"/>
      <c r="AHD279"/>
      <c r="AHE279"/>
      <c r="AHF279"/>
      <c r="AHG279"/>
      <c r="AHH279"/>
      <c r="AHI279"/>
      <c r="AHJ279"/>
      <c r="AHK279"/>
      <c r="AHL279"/>
      <c r="AHM279"/>
      <c r="AHN279"/>
      <c r="AHO279"/>
      <c r="AHP279"/>
      <c r="AHQ279"/>
      <c r="AHR279"/>
      <c r="AHS279"/>
      <c r="AHT279"/>
      <c r="AHU279"/>
      <c r="AHV279"/>
      <c r="AHW279"/>
      <c r="AHX279"/>
      <c r="AHY279"/>
      <c r="AHZ279"/>
      <c r="AIA279"/>
      <c r="AIB279"/>
      <c r="AIC279"/>
      <c r="AID279"/>
      <c r="AIE279"/>
      <c r="AIF279"/>
      <c r="AIG279"/>
      <c r="AIH279"/>
      <c r="AII279"/>
      <c r="AIJ279"/>
      <c r="AIK279"/>
      <c r="AIL279"/>
      <c r="AIM279"/>
      <c r="AIN279"/>
      <c r="AIO279"/>
      <c r="AIP279"/>
      <c r="AIQ279"/>
      <c r="AIR279"/>
      <c r="AIS279"/>
      <c r="AIT279"/>
      <c r="AIU279"/>
      <c r="AIV279"/>
      <c r="AIW279"/>
      <c r="AIX279"/>
      <c r="AIY279"/>
      <c r="AIZ279"/>
      <c r="AJA279"/>
      <c r="AJB279"/>
      <c r="AJC279"/>
      <c r="AJD279"/>
      <c r="AJE279"/>
      <c r="AJF279"/>
      <c r="AJG279"/>
      <c r="AJH279"/>
      <c r="AJI279"/>
      <c r="AJJ279"/>
      <c r="AJK279"/>
      <c r="AJL279"/>
      <c r="AJM279"/>
      <c r="AJN279"/>
      <c r="AJO279"/>
      <c r="AJP279"/>
      <c r="AJQ279"/>
      <c r="AJR279"/>
      <c r="AJS279"/>
      <c r="AJT279"/>
      <c r="AJU279"/>
      <c r="AJV279"/>
      <c r="AJW279"/>
      <c r="AJX279"/>
      <c r="AJY279"/>
      <c r="AJZ279"/>
      <c r="AKA279"/>
      <c r="AKB279"/>
      <c r="AKC279"/>
      <c r="AKD279"/>
      <c r="AKE279"/>
      <c r="AKF279"/>
      <c r="AKG279"/>
      <c r="AKH279"/>
      <c r="AKI279"/>
      <c r="AKJ279"/>
      <c r="AKK279"/>
      <c r="AKL279"/>
      <c r="AKM279"/>
      <c r="AKN279"/>
      <c r="AKO279"/>
      <c r="AKP279"/>
      <c r="AKQ279"/>
      <c r="AKR279"/>
      <c r="AKS279"/>
      <c r="AKT279"/>
      <c r="AKU279"/>
      <c r="AKV279"/>
      <c r="AKW279"/>
      <c r="AKX279"/>
      <c r="AKY279"/>
      <c r="AKZ279"/>
      <c r="ALA279"/>
      <c r="ALB279"/>
      <c r="ALC279"/>
      <c r="ALD279"/>
      <c r="ALE279"/>
      <c r="ALF279"/>
      <c r="ALG279"/>
      <c r="ALH279"/>
      <c r="ALI279"/>
      <c r="ALJ279"/>
      <c r="ALK279"/>
      <c r="ALL279"/>
      <c r="ALM279"/>
      <c r="ALN279"/>
      <c r="ALO279"/>
      <c r="ALP279"/>
      <c r="ALQ279"/>
      <c r="ALR279"/>
      <c r="ALS279"/>
      <c r="ALT279"/>
      <c r="ALU279"/>
      <c r="ALV279"/>
      <c r="ALW279"/>
      <c r="ALX279"/>
      <c r="ALY279"/>
      <c r="ALZ279"/>
      <c r="AMA279"/>
      <c r="AMB279"/>
      <c r="AMC279"/>
      <c r="AMD279"/>
      <c r="AME279"/>
      <c r="AMF279"/>
      <c r="AMG279"/>
      <c r="AMH279"/>
      <c r="AMI279"/>
      <c r="AMJ279"/>
    </row>
    <row r="280" spans="1:1024" ht="18.600000000000001" customHeight="1" x14ac:dyDescent="0.2">
      <c r="A280" s="66"/>
      <c r="B280" s="23" t="s">
        <v>164</v>
      </c>
      <c r="C280" s="26"/>
      <c r="D280" s="23" t="s">
        <v>165</v>
      </c>
      <c r="E280" s="23"/>
      <c r="F280" s="23"/>
      <c r="G280" s="23"/>
      <c r="H280" s="23"/>
      <c r="I280" s="23"/>
      <c r="J280" s="23"/>
      <c r="K280" s="23"/>
      <c r="L280" s="23"/>
      <c r="M280" s="62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  <c r="ABW280"/>
      <c r="ABX280"/>
      <c r="ABY280"/>
      <c r="ABZ280"/>
      <c r="ACA280"/>
      <c r="ACB280"/>
      <c r="ACC280"/>
      <c r="ACD280"/>
      <c r="ACE280"/>
      <c r="ACF280"/>
      <c r="ACG280"/>
      <c r="ACH280"/>
      <c r="ACI280"/>
      <c r="ACJ280"/>
      <c r="ACK280"/>
      <c r="ACL280"/>
      <c r="ACM280"/>
      <c r="ACN280"/>
      <c r="ACO280"/>
      <c r="ACP280"/>
      <c r="ACQ280"/>
      <c r="ACR280"/>
      <c r="ACS280"/>
      <c r="ACT280"/>
      <c r="ACU280"/>
      <c r="ACV280"/>
      <c r="ACW280"/>
      <c r="ACX280"/>
      <c r="ACY280"/>
      <c r="ACZ280"/>
      <c r="ADA280"/>
      <c r="ADB280"/>
      <c r="ADC280"/>
      <c r="ADD280"/>
      <c r="ADE280"/>
      <c r="ADF280"/>
      <c r="ADG280"/>
      <c r="ADH280"/>
      <c r="ADI280"/>
      <c r="ADJ280"/>
      <c r="ADK280"/>
      <c r="ADL280"/>
      <c r="ADM280"/>
      <c r="ADN280"/>
      <c r="ADO280"/>
      <c r="ADP280"/>
      <c r="ADQ280"/>
      <c r="ADR280"/>
      <c r="ADS280"/>
      <c r="ADT280"/>
      <c r="ADU280"/>
      <c r="ADV280"/>
      <c r="ADW280"/>
      <c r="ADX280"/>
      <c r="ADY280"/>
      <c r="ADZ280"/>
      <c r="AEA280"/>
      <c r="AEB280"/>
      <c r="AEC280"/>
      <c r="AED280"/>
      <c r="AEE280"/>
      <c r="AEF280"/>
      <c r="AEG280"/>
      <c r="AEH280"/>
      <c r="AEI280"/>
      <c r="AEJ280"/>
      <c r="AEK280"/>
      <c r="AEL280"/>
      <c r="AEM280"/>
      <c r="AEN280"/>
      <c r="AEO280"/>
      <c r="AEP280"/>
      <c r="AEQ280"/>
      <c r="AER280"/>
      <c r="AES280"/>
      <c r="AET280"/>
      <c r="AEU280"/>
      <c r="AEV280"/>
      <c r="AEW280"/>
      <c r="AEX280"/>
      <c r="AEY280"/>
      <c r="AEZ280"/>
      <c r="AFA280"/>
      <c r="AFB280"/>
      <c r="AFC280"/>
      <c r="AFD280"/>
      <c r="AFE280"/>
      <c r="AFF280"/>
      <c r="AFG280"/>
      <c r="AFH280"/>
      <c r="AFI280"/>
      <c r="AFJ280"/>
      <c r="AFK280"/>
      <c r="AFL280"/>
      <c r="AFM280"/>
      <c r="AFN280"/>
      <c r="AFO280"/>
      <c r="AFP280"/>
      <c r="AFQ280"/>
      <c r="AFR280"/>
      <c r="AFS280"/>
      <c r="AFT280"/>
      <c r="AFU280"/>
      <c r="AFV280"/>
      <c r="AFW280"/>
      <c r="AFX280"/>
      <c r="AFY280"/>
      <c r="AFZ280"/>
      <c r="AGA280"/>
      <c r="AGB280"/>
      <c r="AGC280"/>
      <c r="AGD280"/>
      <c r="AGE280"/>
      <c r="AGF280"/>
      <c r="AGG280"/>
      <c r="AGH280"/>
      <c r="AGI280"/>
      <c r="AGJ280"/>
      <c r="AGK280"/>
      <c r="AGL280"/>
      <c r="AGM280"/>
      <c r="AGN280"/>
      <c r="AGO280"/>
      <c r="AGP280"/>
      <c r="AGQ280"/>
      <c r="AGR280"/>
      <c r="AGS280"/>
      <c r="AGT280"/>
      <c r="AGU280"/>
      <c r="AGV280"/>
      <c r="AGW280"/>
      <c r="AGX280"/>
      <c r="AGY280"/>
      <c r="AGZ280"/>
      <c r="AHA280"/>
      <c r="AHB280"/>
      <c r="AHC280"/>
      <c r="AHD280"/>
      <c r="AHE280"/>
      <c r="AHF280"/>
      <c r="AHG280"/>
      <c r="AHH280"/>
      <c r="AHI280"/>
      <c r="AHJ280"/>
      <c r="AHK280"/>
      <c r="AHL280"/>
      <c r="AHM280"/>
      <c r="AHN280"/>
      <c r="AHO280"/>
      <c r="AHP280"/>
      <c r="AHQ280"/>
      <c r="AHR280"/>
      <c r="AHS280"/>
      <c r="AHT280"/>
      <c r="AHU280"/>
      <c r="AHV280"/>
      <c r="AHW280"/>
      <c r="AHX280"/>
      <c r="AHY280"/>
      <c r="AHZ280"/>
      <c r="AIA280"/>
      <c r="AIB280"/>
      <c r="AIC280"/>
      <c r="AID280"/>
      <c r="AIE280"/>
      <c r="AIF280"/>
      <c r="AIG280"/>
      <c r="AIH280"/>
      <c r="AII280"/>
      <c r="AIJ280"/>
      <c r="AIK280"/>
      <c r="AIL280"/>
      <c r="AIM280"/>
      <c r="AIN280"/>
      <c r="AIO280"/>
      <c r="AIP280"/>
      <c r="AIQ280"/>
      <c r="AIR280"/>
      <c r="AIS280"/>
      <c r="AIT280"/>
      <c r="AIU280"/>
      <c r="AIV280"/>
      <c r="AIW280"/>
      <c r="AIX280"/>
      <c r="AIY280"/>
      <c r="AIZ280"/>
      <c r="AJA280"/>
      <c r="AJB280"/>
      <c r="AJC280"/>
      <c r="AJD280"/>
      <c r="AJE280"/>
      <c r="AJF280"/>
      <c r="AJG280"/>
      <c r="AJH280"/>
      <c r="AJI280"/>
      <c r="AJJ280"/>
      <c r="AJK280"/>
      <c r="AJL280"/>
      <c r="AJM280"/>
      <c r="AJN280"/>
      <c r="AJO280"/>
      <c r="AJP280"/>
      <c r="AJQ280"/>
      <c r="AJR280"/>
      <c r="AJS280"/>
      <c r="AJT280"/>
      <c r="AJU280"/>
      <c r="AJV280"/>
      <c r="AJW280"/>
      <c r="AJX280"/>
      <c r="AJY280"/>
      <c r="AJZ280"/>
      <c r="AKA280"/>
      <c r="AKB280"/>
      <c r="AKC280"/>
      <c r="AKD280"/>
      <c r="AKE280"/>
      <c r="AKF280"/>
      <c r="AKG280"/>
      <c r="AKH280"/>
      <c r="AKI280"/>
      <c r="AKJ280"/>
      <c r="AKK280"/>
      <c r="AKL280"/>
      <c r="AKM280"/>
      <c r="AKN280"/>
      <c r="AKO280"/>
      <c r="AKP280"/>
      <c r="AKQ280"/>
      <c r="AKR280"/>
      <c r="AKS280"/>
      <c r="AKT280"/>
      <c r="AKU280"/>
      <c r="AKV280"/>
      <c r="AKW280"/>
      <c r="AKX280"/>
      <c r="AKY280"/>
      <c r="AKZ280"/>
      <c r="ALA280"/>
      <c r="ALB280"/>
      <c r="ALC280"/>
      <c r="ALD280"/>
      <c r="ALE280"/>
      <c r="ALF280"/>
      <c r="ALG280"/>
      <c r="ALH280"/>
      <c r="ALI280"/>
      <c r="ALJ280"/>
      <c r="ALK280"/>
      <c r="ALL280"/>
      <c r="ALM280"/>
      <c r="ALN280"/>
      <c r="ALO280"/>
      <c r="ALP280"/>
      <c r="ALQ280"/>
      <c r="ALR280"/>
      <c r="ALS280"/>
      <c r="ALT280"/>
      <c r="ALU280"/>
      <c r="ALV280"/>
      <c r="ALW280"/>
      <c r="ALX280"/>
      <c r="ALY280"/>
      <c r="ALZ280"/>
      <c r="AMA280"/>
      <c r="AMB280"/>
      <c r="AMC280"/>
      <c r="AMD280"/>
      <c r="AME280"/>
      <c r="AMF280"/>
      <c r="AMG280"/>
      <c r="AMH280"/>
      <c r="AMI280"/>
      <c r="AMJ280"/>
    </row>
    <row r="281" spans="1:1024" ht="18.600000000000001" customHeight="1" x14ac:dyDescent="0.2">
      <c r="A281" s="66"/>
      <c r="B281" s="23"/>
      <c r="C281" s="26" t="s">
        <v>166</v>
      </c>
      <c r="D281" s="23" t="s">
        <v>167</v>
      </c>
      <c r="E281" s="23"/>
      <c r="F281" s="23"/>
      <c r="G281" s="23"/>
      <c r="H281" s="23"/>
      <c r="I281" s="23"/>
      <c r="J281" s="23"/>
      <c r="K281" s="23"/>
      <c r="L281" s="23"/>
      <c r="M281" s="62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  <c r="ABW281"/>
      <c r="ABX281"/>
      <c r="ABY281"/>
      <c r="ABZ281"/>
      <c r="ACA281"/>
      <c r="ACB281"/>
      <c r="ACC281"/>
      <c r="ACD281"/>
      <c r="ACE281"/>
      <c r="ACF281"/>
      <c r="ACG281"/>
      <c r="ACH281"/>
      <c r="ACI281"/>
      <c r="ACJ281"/>
      <c r="ACK281"/>
      <c r="ACL281"/>
      <c r="ACM281"/>
      <c r="ACN281"/>
      <c r="ACO281"/>
      <c r="ACP281"/>
      <c r="ACQ281"/>
      <c r="ACR281"/>
      <c r="ACS281"/>
      <c r="ACT281"/>
      <c r="ACU281"/>
      <c r="ACV281"/>
      <c r="ACW281"/>
      <c r="ACX281"/>
      <c r="ACY281"/>
      <c r="ACZ281"/>
      <c r="ADA281"/>
      <c r="ADB281"/>
      <c r="ADC281"/>
      <c r="ADD281"/>
      <c r="ADE281"/>
      <c r="ADF281"/>
      <c r="ADG281"/>
      <c r="ADH281"/>
      <c r="ADI281"/>
      <c r="ADJ281"/>
      <c r="ADK281"/>
      <c r="ADL281"/>
      <c r="ADM281"/>
      <c r="ADN281"/>
      <c r="ADO281"/>
      <c r="ADP281"/>
      <c r="ADQ281"/>
      <c r="ADR281"/>
      <c r="ADS281"/>
      <c r="ADT281"/>
      <c r="ADU281"/>
      <c r="ADV281"/>
      <c r="ADW281"/>
      <c r="ADX281"/>
      <c r="ADY281"/>
      <c r="ADZ281"/>
      <c r="AEA281"/>
      <c r="AEB281"/>
      <c r="AEC281"/>
      <c r="AED281"/>
      <c r="AEE281"/>
      <c r="AEF281"/>
      <c r="AEG281"/>
      <c r="AEH281"/>
      <c r="AEI281"/>
      <c r="AEJ281"/>
      <c r="AEK281"/>
      <c r="AEL281"/>
      <c r="AEM281"/>
      <c r="AEN281"/>
      <c r="AEO281"/>
      <c r="AEP281"/>
      <c r="AEQ281"/>
      <c r="AER281"/>
      <c r="AES281"/>
      <c r="AET281"/>
      <c r="AEU281"/>
      <c r="AEV281"/>
      <c r="AEW281"/>
      <c r="AEX281"/>
      <c r="AEY281"/>
      <c r="AEZ281"/>
      <c r="AFA281"/>
      <c r="AFB281"/>
      <c r="AFC281"/>
      <c r="AFD281"/>
      <c r="AFE281"/>
      <c r="AFF281"/>
      <c r="AFG281"/>
      <c r="AFH281"/>
      <c r="AFI281"/>
      <c r="AFJ281"/>
      <c r="AFK281"/>
      <c r="AFL281"/>
      <c r="AFM281"/>
      <c r="AFN281"/>
      <c r="AFO281"/>
      <c r="AFP281"/>
      <c r="AFQ281"/>
      <c r="AFR281"/>
      <c r="AFS281"/>
      <c r="AFT281"/>
      <c r="AFU281"/>
      <c r="AFV281"/>
      <c r="AFW281"/>
      <c r="AFX281"/>
      <c r="AFY281"/>
      <c r="AFZ281"/>
      <c r="AGA281"/>
      <c r="AGB281"/>
      <c r="AGC281"/>
      <c r="AGD281"/>
      <c r="AGE281"/>
      <c r="AGF281"/>
      <c r="AGG281"/>
      <c r="AGH281"/>
      <c r="AGI281"/>
      <c r="AGJ281"/>
      <c r="AGK281"/>
      <c r="AGL281"/>
      <c r="AGM281"/>
      <c r="AGN281"/>
      <c r="AGO281"/>
      <c r="AGP281"/>
      <c r="AGQ281"/>
      <c r="AGR281"/>
      <c r="AGS281"/>
      <c r="AGT281"/>
      <c r="AGU281"/>
      <c r="AGV281"/>
      <c r="AGW281"/>
      <c r="AGX281"/>
      <c r="AGY281"/>
      <c r="AGZ281"/>
      <c r="AHA281"/>
      <c r="AHB281"/>
      <c r="AHC281"/>
      <c r="AHD281"/>
      <c r="AHE281"/>
      <c r="AHF281"/>
      <c r="AHG281"/>
      <c r="AHH281"/>
      <c r="AHI281"/>
      <c r="AHJ281"/>
      <c r="AHK281"/>
      <c r="AHL281"/>
      <c r="AHM281"/>
      <c r="AHN281"/>
      <c r="AHO281"/>
      <c r="AHP281"/>
      <c r="AHQ281"/>
      <c r="AHR281"/>
      <c r="AHS281"/>
      <c r="AHT281"/>
      <c r="AHU281"/>
      <c r="AHV281"/>
      <c r="AHW281"/>
      <c r="AHX281"/>
      <c r="AHY281"/>
      <c r="AHZ281"/>
      <c r="AIA281"/>
      <c r="AIB281"/>
      <c r="AIC281"/>
      <c r="AID281"/>
      <c r="AIE281"/>
      <c r="AIF281"/>
      <c r="AIG281"/>
      <c r="AIH281"/>
      <c r="AII281"/>
      <c r="AIJ281"/>
      <c r="AIK281"/>
      <c r="AIL281"/>
      <c r="AIM281"/>
      <c r="AIN281"/>
      <c r="AIO281"/>
      <c r="AIP281"/>
      <c r="AIQ281"/>
      <c r="AIR281"/>
      <c r="AIS281"/>
      <c r="AIT281"/>
      <c r="AIU281"/>
      <c r="AIV281"/>
      <c r="AIW281"/>
      <c r="AIX281"/>
      <c r="AIY281"/>
      <c r="AIZ281"/>
      <c r="AJA281"/>
      <c r="AJB281"/>
      <c r="AJC281"/>
      <c r="AJD281"/>
      <c r="AJE281"/>
      <c r="AJF281"/>
      <c r="AJG281"/>
      <c r="AJH281"/>
      <c r="AJI281"/>
      <c r="AJJ281"/>
      <c r="AJK281"/>
      <c r="AJL281"/>
      <c r="AJM281"/>
      <c r="AJN281"/>
      <c r="AJO281"/>
      <c r="AJP281"/>
      <c r="AJQ281"/>
      <c r="AJR281"/>
      <c r="AJS281"/>
      <c r="AJT281"/>
      <c r="AJU281"/>
      <c r="AJV281"/>
      <c r="AJW281"/>
      <c r="AJX281"/>
      <c r="AJY281"/>
      <c r="AJZ281"/>
      <c r="AKA281"/>
      <c r="AKB281"/>
      <c r="AKC281"/>
      <c r="AKD281"/>
      <c r="AKE281"/>
      <c r="AKF281"/>
      <c r="AKG281"/>
      <c r="AKH281"/>
      <c r="AKI281"/>
      <c r="AKJ281"/>
      <c r="AKK281"/>
      <c r="AKL281"/>
      <c r="AKM281"/>
      <c r="AKN281"/>
      <c r="AKO281"/>
      <c r="AKP281"/>
      <c r="AKQ281"/>
      <c r="AKR281"/>
      <c r="AKS281"/>
      <c r="AKT281"/>
      <c r="AKU281"/>
      <c r="AKV281"/>
      <c r="AKW281"/>
      <c r="AKX281"/>
      <c r="AKY281"/>
      <c r="AKZ281"/>
      <c r="ALA281"/>
      <c r="ALB281"/>
      <c r="ALC281"/>
      <c r="ALD281"/>
      <c r="ALE281"/>
      <c r="ALF281"/>
      <c r="ALG281"/>
      <c r="ALH281"/>
      <c r="ALI281"/>
      <c r="ALJ281"/>
      <c r="ALK281"/>
      <c r="ALL281"/>
      <c r="ALM281"/>
      <c r="ALN281"/>
      <c r="ALO281"/>
      <c r="ALP281"/>
      <c r="ALQ281"/>
      <c r="ALR281"/>
      <c r="ALS281"/>
      <c r="ALT281"/>
      <c r="ALU281"/>
      <c r="ALV281"/>
      <c r="ALW281"/>
      <c r="ALX281"/>
      <c r="ALY281"/>
      <c r="ALZ281"/>
      <c r="AMA281"/>
      <c r="AMB281"/>
      <c r="AMC281"/>
      <c r="AMD281"/>
      <c r="AME281"/>
      <c r="AMF281"/>
      <c r="AMG281"/>
      <c r="AMH281"/>
      <c r="AMI281"/>
      <c r="AMJ281"/>
    </row>
    <row r="282" spans="1:1024" ht="18.600000000000001" customHeight="1" x14ac:dyDescent="0.2">
      <c r="A282" s="66"/>
      <c r="B282" s="23" t="s">
        <v>168</v>
      </c>
      <c r="C282" s="26"/>
      <c r="D282" s="23" t="s">
        <v>169</v>
      </c>
      <c r="E282" s="23"/>
      <c r="F282" s="23"/>
      <c r="G282" s="23"/>
      <c r="H282" s="23"/>
      <c r="I282" s="23"/>
      <c r="J282" s="23"/>
      <c r="K282" s="23"/>
      <c r="L282" s="23"/>
      <c r="M282" s="6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  <c r="ABW282"/>
      <c r="ABX282"/>
      <c r="ABY282"/>
      <c r="ABZ282"/>
      <c r="ACA282"/>
      <c r="ACB282"/>
      <c r="ACC282"/>
      <c r="ACD282"/>
      <c r="ACE282"/>
      <c r="ACF282"/>
      <c r="ACG282"/>
      <c r="ACH282"/>
      <c r="ACI282"/>
      <c r="ACJ282"/>
      <c r="ACK282"/>
      <c r="ACL282"/>
      <c r="ACM282"/>
      <c r="ACN282"/>
      <c r="ACO282"/>
      <c r="ACP282"/>
      <c r="ACQ282"/>
      <c r="ACR282"/>
      <c r="ACS282"/>
      <c r="ACT282"/>
      <c r="ACU282"/>
      <c r="ACV282"/>
      <c r="ACW282"/>
      <c r="ACX282"/>
      <c r="ACY282"/>
      <c r="ACZ282"/>
      <c r="ADA282"/>
      <c r="ADB282"/>
      <c r="ADC282"/>
      <c r="ADD282"/>
      <c r="ADE282"/>
      <c r="ADF282"/>
      <c r="ADG282"/>
      <c r="ADH282"/>
      <c r="ADI282"/>
      <c r="ADJ282"/>
      <c r="ADK282"/>
      <c r="ADL282"/>
      <c r="ADM282"/>
      <c r="ADN282"/>
      <c r="ADO282"/>
      <c r="ADP282"/>
      <c r="ADQ282"/>
      <c r="ADR282"/>
      <c r="ADS282"/>
      <c r="ADT282"/>
      <c r="ADU282"/>
      <c r="ADV282"/>
      <c r="ADW282"/>
      <c r="ADX282"/>
      <c r="ADY282"/>
      <c r="ADZ282"/>
      <c r="AEA282"/>
      <c r="AEB282"/>
      <c r="AEC282"/>
      <c r="AED282"/>
      <c r="AEE282"/>
      <c r="AEF282"/>
      <c r="AEG282"/>
      <c r="AEH282"/>
      <c r="AEI282"/>
      <c r="AEJ282"/>
      <c r="AEK282"/>
      <c r="AEL282"/>
      <c r="AEM282"/>
      <c r="AEN282"/>
      <c r="AEO282"/>
      <c r="AEP282"/>
      <c r="AEQ282"/>
      <c r="AER282"/>
      <c r="AES282"/>
      <c r="AET282"/>
      <c r="AEU282"/>
      <c r="AEV282"/>
      <c r="AEW282"/>
      <c r="AEX282"/>
      <c r="AEY282"/>
      <c r="AEZ282"/>
      <c r="AFA282"/>
      <c r="AFB282"/>
      <c r="AFC282"/>
      <c r="AFD282"/>
      <c r="AFE282"/>
      <c r="AFF282"/>
      <c r="AFG282"/>
      <c r="AFH282"/>
      <c r="AFI282"/>
      <c r="AFJ282"/>
      <c r="AFK282"/>
      <c r="AFL282"/>
      <c r="AFM282"/>
      <c r="AFN282"/>
      <c r="AFO282"/>
      <c r="AFP282"/>
      <c r="AFQ282"/>
      <c r="AFR282"/>
      <c r="AFS282"/>
      <c r="AFT282"/>
      <c r="AFU282"/>
      <c r="AFV282"/>
      <c r="AFW282"/>
      <c r="AFX282"/>
      <c r="AFY282"/>
      <c r="AFZ282"/>
      <c r="AGA282"/>
      <c r="AGB282"/>
      <c r="AGC282"/>
      <c r="AGD282"/>
      <c r="AGE282"/>
      <c r="AGF282"/>
      <c r="AGG282"/>
      <c r="AGH282"/>
      <c r="AGI282"/>
      <c r="AGJ282"/>
      <c r="AGK282"/>
      <c r="AGL282"/>
      <c r="AGM282"/>
      <c r="AGN282"/>
      <c r="AGO282"/>
      <c r="AGP282"/>
      <c r="AGQ282"/>
      <c r="AGR282"/>
      <c r="AGS282"/>
      <c r="AGT282"/>
      <c r="AGU282"/>
      <c r="AGV282"/>
      <c r="AGW282"/>
      <c r="AGX282"/>
      <c r="AGY282"/>
      <c r="AGZ282"/>
      <c r="AHA282"/>
      <c r="AHB282"/>
      <c r="AHC282"/>
      <c r="AHD282"/>
      <c r="AHE282"/>
      <c r="AHF282"/>
      <c r="AHG282"/>
      <c r="AHH282"/>
      <c r="AHI282"/>
      <c r="AHJ282"/>
      <c r="AHK282"/>
      <c r="AHL282"/>
      <c r="AHM282"/>
      <c r="AHN282"/>
      <c r="AHO282"/>
      <c r="AHP282"/>
      <c r="AHQ282"/>
      <c r="AHR282"/>
      <c r="AHS282"/>
      <c r="AHT282"/>
      <c r="AHU282"/>
      <c r="AHV282"/>
      <c r="AHW282"/>
      <c r="AHX282"/>
      <c r="AHY282"/>
      <c r="AHZ282"/>
      <c r="AIA282"/>
      <c r="AIB282"/>
      <c r="AIC282"/>
      <c r="AID282"/>
      <c r="AIE282"/>
      <c r="AIF282"/>
      <c r="AIG282"/>
      <c r="AIH282"/>
      <c r="AII282"/>
      <c r="AIJ282"/>
      <c r="AIK282"/>
      <c r="AIL282"/>
      <c r="AIM282"/>
      <c r="AIN282"/>
      <c r="AIO282"/>
      <c r="AIP282"/>
      <c r="AIQ282"/>
      <c r="AIR282"/>
      <c r="AIS282"/>
      <c r="AIT282"/>
      <c r="AIU282"/>
      <c r="AIV282"/>
      <c r="AIW282"/>
      <c r="AIX282"/>
      <c r="AIY282"/>
      <c r="AIZ282"/>
      <c r="AJA282"/>
      <c r="AJB282"/>
      <c r="AJC282"/>
      <c r="AJD282"/>
      <c r="AJE282"/>
      <c r="AJF282"/>
      <c r="AJG282"/>
      <c r="AJH282"/>
      <c r="AJI282"/>
      <c r="AJJ282"/>
      <c r="AJK282"/>
      <c r="AJL282"/>
      <c r="AJM282"/>
      <c r="AJN282"/>
      <c r="AJO282"/>
      <c r="AJP282"/>
      <c r="AJQ282"/>
      <c r="AJR282"/>
      <c r="AJS282"/>
      <c r="AJT282"/>
      <c r="AJU282"/>
      <c r="AJV282"/>
      <c r="AJW282"/>
      <c r="AJX282"/>
      <c r="AJY282"/>
      <c r="AJZ282"/>
      <c r="AKA282"/>
      <c r="AKB282"/>
      <c r="AKC282"/>
      <c r="AKD282"/>
      <c r="AKE282"/>
      <c r="AKF282"/>
      <c r="AKG282"/>
      <c r="AKH282"/>
      <c r="AKI282"/>
      <c r="AKJ282"/>
      <c r="AKK282"/>
      <c r="AKL282"/>
      <c r="AKM282"/>
      <c r="AKN282"/>
      <c r="AKO282"/>
      <c r="AKP282"/>
      <c r="AKQ282"/>
      <c r="AKR282"/>
      <c r="AKS282"/>
      <c r="AKT282"/>
      <c r="AKU282"/>
      <c r="AKV282"/>
      <c r="AKW282"/>
      <c r="AKX282"/>
      <c r="AKY282"/>
      <c r="AKZ282"/>
      <c r="ALA282"/>
      <c r="ALB282"/>
      <c r="ALC282"/>
      <c r="ALD282"/>
      <c r="ALE282"/>
      <c r="ALF282"/>
      <c r="ALG282"/>
      <c r="ALH282"/>
      <c r="ALI282"/>
      <c r="ALJ282"/>
      <c r="ALK282"/>
      <c r="ALL282"/>
      <c r="ALM282"/>
      <c r="ALN282"/>
      <c r="ALO282"/>
      <c r="ALP282"/>
      <c r="ALQ282"/>
      <c r="ALR282"/>
      <c r="ALS282"/>
      <c r="ALT282"/>
      <c r="ALU282"/>
      <c r="ALV282"/>
      <c r="ALW282"/>
      <c r="ALX282"/>
      <c r="ALY282"/>
      <c r="ALZ282"/>
      <c r="AMA282"/>
      <c r="AMB282"/>
      <c r="AMC282"/>
      <c r="AMD282"/>
      <c r="AME282"/>
      <c r="AMF282"/>
      <c r="AMG282"/>
      <c r="AMH282"/>
      <c r="AMI282"/>
      <c r="AMJ282"/>
    </row>
    <row r="283" spans="1:1024" ht="18.600000000000001" customHeight="1" x14ac:dyDescent="0.2">
      <c r="A283" s="66"/>
      <c r="B283" s="23" t="s">
        <v>170</v>
      </c>
      <c r="C283" s="26"/>
      <c r="D283" s="23" t="s">
        <v>171</v>
      </c>
      <c r="E283" s="23"/>
      <c r="F283" s="23"/>
      <c r="G283" s="23"/>
      <c r="H283" s="23"/>
      <c r="I283" s="23"/>
      <c r="J283" s="23"/>
      <c r="K283" s="23"/>
      <c r="L283" s="23"/>
      <c r="M283" s="62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  <c r="ABW283"/>
      <c r="ABX283"/>
      <c r="ABY283"/>
      <c r="ABZ283"/>
      <c r="ACA283"/>
      <c r="ACB283"/>
      <c r="ACC283"/>
      <c r="ACD283"/>
      <c r="ACE283"/>
      <c r="ACF283"/>
      <c r="ACG283"/>
      <c r="ACH283"/>
      <c r="ACI283"/>
      <c r="ACJ283"/>
      <c r="ACK283"/>
      <c r="ACL283"/>
      <c r="ACM283"/>
      <c r="ACN283"/>
      <c r="ACO283"/>
      <c r="ACP283"/>
      <c r="ACQ283"/>
      <c r="ACR283"/>
      <c r="ACS283"/>
      <c r="ACT283"/>
      <c r="ACU283"/>
      <c r="ACV283"/>
      <c r="ACW283"/>
      <c r="ACX283"/>
      <c r="ACY283"/>
      <c r="ACZ283"/>
      <c r="ADA283"/>
      <c r="ADB283"/>
      <c r="ADC283"/>
      <c r="ADD283"/>
      <c r="ADE283"/>
      <c r="ADF283"/>
      <c r="ADG283"/>
      <c r="ADH283"/>
      <c r="ADI283"/>
      <c r="ADJ283"/>
      <c r="ADK283"/>
      <c r="ADL283"/>
      <c r="ADM283"/>
      <c r="ADN283"/>
      <c r="ADO283"/>
      <c r="ADP283"/>
      <c r="ADQ283"/>
      <c r="ADR283"/>
      <c r="ADS283"/>
      <c r="ADT283"/>
      <c r="ADU283"/>
      <c r="ADV283"/>
      <c r="ADW283"/>
      <c r="ADX283"/>
      <c r="ADY283"/>
      <c r="ADZ283"/>
      <c r="AEA283"/>
      <c r="AEB283"/>
      <c r="AEC283"/>
      <c r="AED283"/>
      <c r="AEE283"/>
      <c r="AEF283"/>
      <c r="AEG283"/>
      <c r="AEH283"/>
      <c r="AEI283"/>
      <c r="AEJ283"/>
      <c r="AEK283"/>
      <c r="AEL283"/>
      <c r="AEM283"/>
      <c r="AEN283"/>
      <c r="AEO283"/>
      <c r="AEP283"/>
      <c r="AEQ283"/>
      <c r="AER283"/>
      <c r="AES283"/>
      <c r="AET283"/>
      <c r="AEU283"/>
      <c r="AEV283"/>
      <c r="AEW283"/>
      <c r="AEX283"/>
      <c r="AEY283"/>
      <c r="AEZ283"/>
      <c r="AFA283"/>
      <c r="AFB283"/>
      <c r="AFC283"/>
      <c r="AFD283"/>
      <c r="AFE283"/>
      <c r="AFF283"/>
      <c r="AFG283"/>
      <c r="AFH283"/>
      <c r="AFI283"/>
      <c r="AFJ283"/>
      <c r="AFK283"/>
      <c r="AFL283"/>
      <c r="AFM283"/>
      <c r="AFN283"/>
      <c r="AFO283"/>
      <c r="AFP283"/>
      <c r="AFQ283"/>
      <c r="AFR283"/>
      <c r="AFS283"/>
      <c r="AFT283"/>
      <c r="AFU283"/>
      <c r="AFV283"/>
      <c r="AFW283"/>
      <c r="AFX283"/>
      <c r="AFY283"/>
      <c r="AFZ283"/>
      <c r="AGA283"/>
      <c r="AGB283"/>
      <c r="AGC283"/>
      <c r="AGD283"/>
      <c r="AGE283"/>
      <c r="AGF283"/>
      <c r="AGG283"/>
      <c r="AGH283"/>
      <c r="AGI283"/>
      <c r="AGJ283"/>
      <c r="AGK283"/>
      <c r="AGL283"/>
      <c r="AGM283"/>
      <c r="AGN283"/>
      <c r="AGO283"/>
      <c r="AGP283"/>
      <c r="AGQ283"/>
      <c r="AGR283"/>
      <c r="AGS283"/>
      <c r="AGT283"/>
      <c r="AGU283"/>
      <c r="AGV283"/>
      <c r="AGW283"/>
      <c r="AGX283"/>
      <c r="AGY283"/>
      <c r="AGZ283"/>
      <c r="AHA283"/>
      <c r="AHB283"/>
      <c r="AHC283"/>
      <c r="AHD283"/>
      <c r="AHE283"/>
      <c r="AHF283"/>
      <c r="AHG283"/>
      <c r="AHH283"/>
      <c r="AHI283"/>
      <c r="AHJ283"/>
      <c r="AHK283"/>
      <c r="AHL283"/>
      <c r="AHM283"/>
      <c r="AHN283"/>
      <c r="AHO283"/>
      <c r="AHP283"/>
      <c r="AHQ283"/>
      <c r="AHR283"/>
      <c r="AHS283"/>
      <c r="AHT283"/>
      <c r="AHU283"/>
      <c r="AHV283"/>
      <c r="AHW283"/>
      <c r="AHX283"/>
      <c r="AHY283"/>
      <c r="AHZ283"/>
      <c r="AIA283"/>
      <c r="AIB283"/>
      <c r="AIC283"/>
      <c r="AID283"/>
      <c r="AIE283"/>
      <c r="AIF283"/>
      <c r="AIG283"/>
      <c r="AIH283"/>
      <c r="AII283"/>
      <c r="AIJ283"/>
      <c r="AIK283"/>
      <c r="AIL283"/>
      <c r="AIM283"/>
      <c r="AIN283"/>
      <c r="AIO283"/>
      <c r="AIP283"/>
      <c r="AIQ283"/>
      <c r="AIR283"/>
      <c r="AIS283"/>
      <c r="AIT283"/>
      <c r="AIU283"/>
      <c r="AIV283"/>
      <c r="AIW283"/>
      <c r="AIX283"/>
      <c r="AIY283"/>
      <c r="AIZ283"/>
      <c r="AJA283"/>
      <c r="AJB283"/>
      <c r="AJC283"/>
      <c r="AJD283"/>
      <c r="AJE283"/>
      <c r="AJF283"/>
      <c r="AJG283"/>
      <c r="AJH283"/>
      <c r="AJI283"/>
      <c r="AJJ283"/>
      <c r="AJK283"/>
      <c r="AJL283"/>
      <c r="AJM283"/>
      <c r="AJN283"/>
      <c r="AJO283"/>
      <c r="AJP283"/>
      <c r="AJQ283"/>
      <c r="AJR283"/>
      <c r="AJS283"/>
      <c r="AJT283"/>
      <c r="AJU283"/>
      <c r="AJV283"/>
      <c r="AJW283"/>
      <c r="AJX283"/>
      <c r="AJY283"/>
      <c r="AJZ283"/>
      <c r="AKA283"/>
      <c r="AKB283"/>
      <c r="AKC283"/>
      <c r="AKD283"/>
      <c r="AKE283"/>
      <c r="AKF283"/>
      <c r="AKG283"/>
      <c r="AKH283"/>
      <c r="AKI283"/>
      <c r="AKJ283"/>
      <c r="AKK283"/>
      <c r="AKL283"/>
      <c r="AKM283"/>
      <c r="AKN283"/>
      <c r="AKO283"/>
      <c r="AKP283"/>
      <c r="AKQ283"/>
      <c r="AKR283"/>
      <c r="AKS283"/>
      <c r="AKT283"/>
      <c r="AKU283"/>
      <c r="AKV283"/>
      <c r="AKW283"/>
      <c r="AKX283"/>
      <c r="AKY283"/>
      <c r="AKZ283"/>
      <c r="ALA283"/>
      <c r="ALB283"/>
      <c r="ALC283"/>
      <c r="ALD283"/>
      <c r="ALE283"/>
      <c r="ALF283"/>
      <c r="ALG283"/>
      <c r="ALH283"/>
      <c r="ALI283"/>
      <c r="ALJ283"/>
      <c r="ALK283"/>
      <c r="ALL283"/>
      <c r="ALM283"/>
      <c r="ALN283"/>
      <c r="ALO283"/>
      <c r="ALP283"/>
      <c r="ALQ283"/>
      <c r="ALR283"/>
      <c r="ALS283"/>
      <c r="ALT283"/>
      <c r="ALU283"/>
      <c r="ALV283"/>
      <c r="ALW283"/>
      <c r="ALX283"/>
      <c r="ALY283"/>
      <c r="ALZ283"/>
      <c r="AMA283"/>
      <c r="AMB283"/>
      <c r="AMC283"/>
      <c r="AMD283"/>
      <c r="AME283"/>
      <c r="AMF283"/>
      <c r="AMG283"/>
      <c r="AMH283"/>
      <c r="AMI283"/>
      <c r="AMJ283"/>
    </row>
    <row r="284" spans="1:1024" ht="32.25" customHeight="1" x14ac:dyDescent="0.2">
      <c r="A284" s="66"/>
      <c r="B284" s="184" t="s">
        <v>172</v>
      </c>
      <c r="C284" s="184"/>
      <c r="D284" s="23" t="s">
        <v>173</v>
      </c>
      <c r="E284" s="23"/>
      <c r="F284" s="23"/>
      <c r="G284" s="23"/>
      <c r="H284" s="23"/>
      <c r="I284" s="23"/>
      <c r="J284" s="23"/>
      <c r="K284" s="23"/>
      <c r="L284" s="23"/>
      <c r="M284" s="62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  <c r="ABW284"/>
      <c r="ABX284"/>
      <c r="ABY284"/>
      <c r="ABZ284"/>
      <c r="ACA284"/>
      <c r="ACB284"/>
      <c r="ACC284"/>
      <c r="ACD284"/>
      <c r="ACE284"/>
      <c r="ACF284"/>
      <c r="ACG284"/>
      <c r="ACH284"/>
      <c r="ACI284"/>
      <c r="ACJ284"/>
      <c r="ACK284"/>
      <c r="ACL284"/>
      <c r="ACM284"/>
      <c r="ACN284"/>
      <c r="ACO284"/>
      <c r="ACP284"/>
      <c r="ACQ284"/>
      <c r="ACR284"/>
      <c r="ACS284"/>
      <c r="ACT284"/>
      <c r="ACU284"/>
      <c r="ACV284"/>
      <c r="ACW284"/>
      <c r="ACX284"/>
      <c r="ACY284"/>
      <c r="ACZ284"/>
      <c r="ADA284"/>
      <c r="ADB284"/>
      <c r="ADC284"/>
      <c r="ADD284"/>
      <c r="ADE284"/>
      <c r="ADF284"/>
      <c r="ADG284"/>
      <c r="ADH284"/>
      <c r="ADI284"/>
      <c r="ADJ284"/>
      <c r="ADK284"/>
      <c r="ADL284"/>
      <c r="ADM284"/>
      <c r="ADN284"/>
      <c r="ADO284"/>
      <c r="ADP284"/>
      <c r="ADQ284"/>
      <c r="ADR284"/>
      <c r="ADS284"/>
      <c r="ADT284"/>
      <c r="ADU284"/>
      <c r="ADV284"/>
      <c r="ADW284"/>
      <c r="ADX284"/>
      <c r="ADY284"/>
      <c r="ADZ284"/>
      <c r="AEA284"/>
      <c r="AEB284"/>
      <c r="AEC284"/>
      <c r="AED284"/>
      <c r="AEE284"/>
      <c r="AEF284"/>
      <c r="AEG284"/>
      <c r="AEH284"/>
      <c r="AEI284"/>
      <c r="AEJ284"/>
      <c r="AEK284"/>
      <c r="AEL284"/>
      <c r="AEM284"/>
      <c r="AEN284"/>
      <c r="AEO284"/>
      <c r="AEP284"/>
      <c r="AEQ284"/>
      <c r="AER284"/>
      <c r="AES284"/>
      <c r="AET284"/>
      <c r="AEU284"/>
      <c r="AEV284"/>
      <c r="AEW284"/>
      <c r="AEX284"/>
      <c r="AEY284"/>
      <c r="AEZ284"/>
      <c r="AFA284"/>
      <c r="AFB284"/>
      <c r="AFC284"/>
      <c r="AFD284"/>
      <c r="AFE284"/>
      <c r="AFF284"/>
      <c r="AFG284"/>
      <c r="AFH284"/>
      <c r="AFI284"/>
      <c r="AFJ284"/>
      <c r="AFK284"/>
      <c r="AFL284"/>
      <c r="AFM284"/>
      <c r="AFN284"/>
      <c r="AFO284"/>
      <c r="AFP284"/>
      <c r="AFQ284"/>
      <c r="AFR284"/>
      <c r="AFS284"/>
      <c r="AFT284"/>
      <c r="AFU284"/>
      <c r="AFV284"/>
      <c r="AFW284"/>
      <c r="AFX284"/>
      <c r="AFY284"/>
      <c r="AFZ284"/>
      <c r="AGA284"/>
      <c r="AGB284"/>
      <c r="AGC284"/>
      <c r="AGD284"/>
      <c r="AGE284"/>
      <c r="AGF284"/>
      <c r="AGG284"/>
      <c r="AGH284"/>
      <c r="AGI284"/>
      <c r="AGJ284"/>
      <c r="AGK284"/>
      <c r="AGL284"/>
      <c r="AGM284"/>
      <c r="AGN284"/>
      <c r="AGO284"/>
      <c r="AGP284"/>
      <c r="AGQ284"/>
      <c r="AGR284"/>
      <c r="AGS284"/>
      <c r="AGT284"/>
      <c r="AGU284"/>
      <c r="AGV284"/>
      <c r="AGW284"/>
      <c r="AGX284"/>
      <c r="AGY284"/>
      <c r="AGZ284"/>
      <c r="AHA284"/>
      <c r="AHB284"/>
      <c r="AHC284"/>
      <c r="AHD284"/>
      <c r="AHE284"/>
      <c r="AHF284"/>
      <c r="AHG284"/>
      <c r="AHH284"/>
      <c r="AHI284"/>
      <c r="AHJ284"/>
      <c r="AHK284"/>
      <c r="AHL284"/>
      <c r="AHM284"/>
      <c r="AHN284"/>
      <c r="AHO284"/>
      <c r="AHP284"/>
      <c r="AHQ284"/>
      <c r="AHR284"/>
      <c r="AHS284"/>
      <c r="AHT284"/>
      <c r="AHU284"/>
      <c r="AHV284"/>
      <c r="AHW284"/>
      <c r="AHX284"/>
      <c r="AHY284"/>
      <c r="AHZ284"/>
      <c r="AIA284"/>
      <c r="AIB284"/>
      <c r="AIC284"/>
      <c r="AID284"/>
      <c r="AIE284"/>
      <c r="AIF284"/>
      <c r="AIG284"/>
      <c r="AIH284"/>
      <c r="AII284"/>
      <c r="AIJ284"/>
      <c r="AIK284"/>
      <c r="AIL284"/>
      <c r="AIM284"/>
      <c r="AIN284"/>
      <c r="AIO284"/>
      <c r="AIP284"/>
      <c r="AIQ284"/>
      <c r="AIR284"/>
      <c r="AIS284"/>
      <c r="AIT284"/>
      <c r="AIU284"/>
      <c r="AIV284"/>
      <c r="AIW284"/>
      <c r="AIX284"/>
      <c r="AIY284"/>
      <c r="AIZ284"/>
      <c r="AJA284"/>
      <c r="AJB284"/>
      <c r="AJC284"/>
      <c r="AJD284"/>
      <c r="AJE284"/>
      <c r="AJF284"/>
      <c r="AJG284"/>
      <c r="AJH284"/>
      <c r="AJI284"/>
      <c r="AJJ284"/>
      <c r="AJK284"/>
      <c r="AJL284"/>
      <c r="AJM284"/>
      <c r="AJN284"/>
      <c r="AJO284"/>
      <c r="AJP284"/>
      <c r="AJQ284"/>
      <c r="AJR284"/>
      <c r="AJS284"/>
      <c r="AJT284"/>
      <c r="AJU284"/>
      <c r="AJV284"/>
      <c r="AJW284"/>
      <c r="AJX284"/>
      <c r="AJY284"/>
      <c r="AJZ284"/>
      <c r="AKA284"/>
      <c r="AKB284"/>
      <c r="AKC284"/>
      <c r="AKD284"/>
      <c r="AKE284"/>
      <c r="AKF284"/>
      <c r="AKG284"/>
      <c r="AKH284"/>
      <c r="AKI284"/>
      <c r="AKJ284"/>
      <c r="AKK284"/>
      <c r="AKL284"/>
      <c r="AKM284"/>
      <c r="AKN284"/>
      <c r="AKO284"/>
      <c r="AKP284"/>
      <c r="AKQ284"/>
      <c r="AKR284"/>
      <c r="AKS284"/>
      <c r="AKT284"/>
      <c r="AKU284"/>
      <c r="AKV284"/>
      <c r="AKW284"/>
      <c r="AKX284"/>
      <c r="AKY284"/>
      <c r="AKZ284"/>
      <c r="ALA284"/>
      <c r="ALB284"/>
      <c r="ALC284"/>
      <c r="ALD284"/>
      <c r="ALE284"/>
      <c r="ALF284"/>
      <c r="ALG284"/>
      <c r="ALH284"/>
      <c r="ALI284"/>
      <c r="ALJ284"/>
      <c r="ALK284"/>
      <c r="ALL284"/>
      <c r="ALM284"/>
      <c r="ALN284"/>
      <c r="ALO284"/>
      <c r="ALP284"/>
      <c r="ALQ284"/>
      <c r="ALR284"/>
      <c r="ALS284"/>
      <c r="ALT284"/>
      <c r="ALU284"/>
      <c r="ALV284"/>
      <c r="ALW284"/>
      <c r="ALX284"/>
      <c r="ALY284"/>
      <c r="ALZ284"/>
      <c r="AMA284"/>
      <c r="AMB284"/>
      <c r="AMC284"/>
      <c r="AMD284"/>
      <c r="AME284"/>
      <c r="AMF284"/>
      <c r="AMG284"/>
      <c r="AMH284"/>
      <c r="AMI284"/>
      <c r="AMJ284"/>
    </row>
    <row r="285" spans="1:1024" s="77" customFormat="1" ht="18" customHeight="1" x14ac:dyDescent="0.2">
      <c r="A285" s="71"/>
      <c r="B285" s="72"/>
      <c r="C285" s="73" t="s">
        <v>174</v>
      </c>
      <c r="D285" s="74" t="s">
        <v>175</v>
      </c>
      <c r="E285" s="75"/>
      <c r="F285" s="75"/>
      <c r="G285" s="65"/>
      <c r="H285" s="65"/>
      <c r="I285" s="65"/>
      <c r="J285" s="65"/>
      <c r="K285" s="75"/>
      <c r="L285" s="65"/>
      <c r="M285" s="76"/>
    </row>
    <row r="286" spans="1:1024" s="60" customFormat="1" ht="31.15" customHeight="1" x14ac:dyDescent="0.2">
      <c r="A286" s="171" t="s">
        <v>176</v>
      </c>
      <c r="B286" s="171"/>
      <c r="C286" s="171"/>
      <c r="D286" s="23"/>
      <c r="E286" s="23"/>
      <c r="F286" s="23"/>
      <c r="G286" s="23"/>
      <c r="H286" s="23"/>
      <c r="I286" s="23"/>
      <c r="J286" s="23"/>
      <c r="K286" s="23"/>
      <c r="L286" s="23"/>
      <c r="M286" s="62"/>
    </row>
    <row r="287" spans="1:1024" ht="21.6" customHeight="1" x14ac:dyDescent="0.2">
      <c r="A287" s="171" t="s">
        <v>177</v>
      </c>
      <c r="B287" s="171"/>
      <c r="C287" s="171"/>
      <c r="D287" s="23" t="s">
        <v>178</v>
      </c>
      <c r="E287" s="23"/>
      <c r="F287" s="23"/>
      <c r="G287" s="23"/>
      <c r="H287" s="23"/>
      <c r="I287" s="23"/>
      <c r="J287" s="23"/>
      <c r="K287" s="23"/>
      <c r="L287" s="23"/>
      <c r="M287" s="62"/>
    </row>
    <row r="288" spans="1:1024" ht="18.600000000000001" customHeight="1" x14ac:dyDescent="0.2">
      <c r="A288" s="63" t="s">
        <v>63</v>
      </c>
      <c r="B288" s="64"/>
      <c r="C288" s="64"/>
      <c r="D288" s="23"/>
      <c r="E288" s="23"/>
      <c r="F288" s="23"/>
      <c r="G288" s="23"/>
      <c r="H288" s="23"/>
      <c r="I288" s="23"/>
      <c r="J288" s="23"/>
      <c r="K288" s="23"/>
      <c r="L288" s="23"/>
      <c r="M288" s="62"/>
    </row>
    <row r="289" spans="1:1024" ht="18.600000000000001" customHeight="1" x14ac:dyDescent="0.2">
      <c r="A289" s="42"/>
      <c r="B289" s="26" t="s">
        <v>179</v>
      </c>
      <c r="C289" s="69"/>
      <c r="D289" s="23" t="s">
        <v>180</v>
      </c>
      <c r="E289" s="23"/>
      <c r="F289" s="23"/>
      <c r="G289" s="23"/>
      <c r="H289" s="23"/>
      <c r="I289" s="23"/>
      <c r="J289" s="23"/>
      <c r="K289" s="23"/>
      <c r="L289" s="23"/>
      <c r="M289" s="62"/>
    </row>
    <row r="290" spans="1:1024" ht="18.600000000000001" customHeight="1" x14ac:dyDescent="0.2">
      <c r="A290" s="42"/>
      <c r="B290" s="26"/>
      <c r="C290" s="23" t="s">
        <v>181</v>
      </c>
      <c r="D290" s="23" t="s">
        <v>182</v>
      </c>
      <c r="E290" s="23"/>
      <c r="F290" s="23"/>
      <c r="G290" s="23"/>
      <c r="H290" s="23"/>
      <c r="I290" s="23"/>
      <c r="J290" s="23"/>
      <c r="K290" s="23"/>
      <c r="L290" s="23"/>
      <c r="M290" s="62"/>
    </row>
    <row r="291" spans="1:1024" ht="18.600000000000001" customHeight="1" x14ac:dyDescent="0.2">
      <c r="A291" s="42"/>
      <c r="B291" s="26"/>
      <c r="C291" s="23" t="s">
        <v>183</v>
      </c>
      <c r="D291" s="23" t="s">
        <v>184</v>
      </c>
      <c r="E291" s="23"/>
      <c r="F291" s="23"/>
      <c r="G291" s="23"/>
      <c r="H291" s="23"/>
      <c r="I291" s="23"/>
      <c r="J291" s="23"/>
      <c r="K291" s="23"/>
      <c r="L291" s="23"/>
      <c r="M291" s="62"/>
    </row>
    <row r="292" spans="1:1024" ht="18.600000000000001" customHeight="1" x14ac:dyDescent="0.2">
      <c r="A292" s="42"/>
      <c r="B292" s="26" t="s">
        <v>185</v>
      </c>
      <c r="C292" s="29"/>
      <c r="D292" s="23" t="s">
        <v>186</v>
      </c>
      <c r="E292" s="23"/>
      <c r="F292" s="23"/>
      <c r="G292" s="23"/>
      <c r="H292" s="23"/>
      <c r="I292" s="23"/>
      <c r="J292" s="23"/>
      <c r="K292" s="23"/>
      <c r="L292" s="23"/>
      <c r="M292" s="62"/>
    </row>
    <row r="293" spans="1:1024" ht="22.5" customHeight="1" x14ac:dyDescent="0.2">
      <c r="A293" s="42"/>
      <c r="B293" s="183" t="s">
        <v>187</v>
      </c>
      <c r="C293" s="183"/>
      <c r="D293" s="23" t="s">
        <v>188</v>
      </c>
      <c r="E293" s="23"/>
      <c r="F293" s="23"/>
      <c r="G293" s="23"/>
      <c r="H293" s="23"/>
      <c r="I293" s="23"/>
      <c r="J293" s="23"/>
      <c r="K293" s="23"/>
      <c r="L293" s="23"/>
      <c r="M293" s="62"/>
    </row>
    <row r="294" spans="1:1024" ht="18.600000000000001" customHeight="1" x14ac:dyDescent="0.2">
      <c r="A294" s="21" t="s">
        <v>189</v>
      </c>
      <c r="B294" s="26"/>
      <c r="C294" s="69"/>
      <c r="D294" s="23" t="s">
        <v>190</v>
      </c>
      <c r="E294" s="23"/>
      <c r="F294" s="23"/>
      <c r="G294" s="23"/>
      <c r="H294" s="23"/>
      <c r="I294" s="23"/>
      <c r="J294" s="23"/>
      <c r="K294" s="23"/>
      <c r="L294" s="23"/>
      <c r="M294" s="62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  <c r="ABW294"/>
      <c r="ABX294"/>
      <c r="ABY294"/>
      <c r="ABZ294"/>
      <c r="ACA294"/>
      <c r="ACB294"/>
      <c r="ACC294"/>
      <c r="ACD294"/>
      <c r="ACE294"/>
      <c r="ACF294"/>
      <c r="ACG294"/>
      <c r="ACH294"/>
      <c r="ACI294"/>
      <c r="ACJ294"/>
      <c r="ACK294"/>
      <c r="ACL294"/>
      <c r="ACM294"/>
      <c r="ACN294"/>
      <c r="ACO294"/>
      <c r="ACP294"/>
      <c r="ACQ294"/>
      <c r="ACR294"/>
      <c r="ACS294"/>
      <c r="ACT294"/>
      <c r="ACU294"/>
      <c r="ACV294"/>
      <c r="ACW294"/>
      <c r="ACX294"/>
      <c r="ACY294"/>
      <c r="ACZ294"/>
      <c r="ADA294"/>
      <c r="ADB294"/>
      <c r="ADC294"/>
      <c r="ADD294"/>
      <c r="ADE294"/>
      <c r="ADF294"/>
      <c r="ADG294"/>
      <c r="ADH294"/>
      <c r="ADI294"/>
      <c r="ADJ294"/>
      <c r="ADK294"/>
      <c r="ADL294"/>
      <c r="ADM294"/>
      <c r="ADN294"/>
      <c r="ADO294"/>
      <c r="ADP294"/>
      <c r="ADQ294"/>
      <c r="ADR294"/>
      <c r="ADS294"/>
      <c r="ADT294"/>
      <c r="ADU294"/>
      <c r="ADV294"/>
      <c r="ADW294"/>
      <c r="ADX294"/>
      <c r="ADY294"/>
      <c r="ADZ294"/>
      <c r="AEA294"/>
      <c r="AEB294"/>
      <c r="AEC294"/>
      <c r="AED294"/>
      <c r="AEE294"/>
      <c r="AEF294"/>
      <c r="AEG294"/>
      <c r="AEH294"/>
      <c r="AEI294"/>
      <c r="AEJ294"/>
      <c r="AEK294"/>
      <c r="AEL294"/>
      <c r="AEM294"/>
      <c r="AEN294"/>
      <c r="AEO294"/>
      <c r="AEP294"/>
      <c r="AEQ294"/>
      <c r="AER294"/>
      <c r="AES294"/>
      <c r="AET294"/>
      <c r="AEU294"/>
      <c r="AEV294"/>
      <c r="AEW294"/>
      <c r="AEX294"/>
      <c r="AEY294"/>
      <c r="AEZ294"/>
      <c r="AFA294"/>
      <c r="AFB294"/>
      <c r="AFC294"/>
      <c r="AFD294"/>
      <c r="AFE294"/>
      <c r="AFF294"/>
      <c r="AFG294"/>
      <c r="AFH294"/>
      <c r="AFI294"/>
      <c r="AFJ294"/>
      <c r="AFK294"/>
      <c r="AFL294"/>
      <c r="AFM294"/>
      <c r="AFN294"/>
      <c r="AFO294"/>
      <c r="AFP294"/>
      <c r="AFQ294"/>
      <c r="AFR294"/>
      <c r="AFS294"/>
      <c r="AFT294"/>
      <c r="AFU294"/>
      <c r="AFV294"/>
      <c r="AFW294"/>
      <c r="AFX294"/>
      <c r="AFY294"/>
      <c r="AFZ294"/>
      <c r="AGA294"/>
      <c r="AGB294"/>
      <c r="AGC294"/>
      <c r="AGD294"/>
      <c r="AGE294"/>
      <c r="AGF294"/>
      <c r="AGG294"/>
      <c r="AGH294"/>
      <c r="AGI294"/>
      <c r="AGJ294"/>
      <c r="AGK294"/>
      <c r="AGL294"/>
      <c r="AGM294"/>
      <c r="AGN294"/>
      <c r="AGO294"/>
      <c r="AGP294"/>
      <c r="AGQ294"/>
      <c r="AGR294"/>
      <c r="AGS294"/>
      <c r="AGT294"/>
      <c r="AGU294"/>
      <c r="AGV294"/>
      <c r="AGW294"/>
      <c r="AGX294"/>
      <c r="AGY294"/>
      <c r="AGZ294"/>
      <c r="AHA294"/>
      <c r="AHB294"/>
      <c r="AHC294"/>
      <c r="AHD294"/>
      <c r="AHE294"/>
      <c r="AHF294"/>
      <c r="AHG294"/>
      <c r="AHH294"/>
      <c r="AHI294"/>
      <c r="AHJ294"/>
      <c r="AHK294"/>
      <c r="AHL294"/>
      <c r="AHM294"/>
      <c r="AHN294"/>
      <c r="AHO294"/>
      <c r="AHP294"/>
      <c r="AHQ294"/>
      <c r="AHR294"/>
      <c r="AHS294"/>
      <c r="AHT294"/>
      <c r="AHU294"/>
      <c r="AHV294"/>
      <c r="AHW294"/>
      <c r="AHX294"/>
      <c r="AHY294"/>
      <c r="AHZ294"/>
      <c r="AIA294"/>
      <c r="AIB294"/>
      <c r="AIC294"/>
      <c r="AID294"/>
      <c r="AIE294"/>
      <c r="AIF294"/>
      <c r="AIG294"/>
      <c r="AIH294"/>
      <c r="AII294"/>
      <c r="AIJ294"/>
      <c r="AIK294"/>
      <c r="AIL294"/>
      <c r="AIM294"/>
      <c r="AIN294"/>
      <c r="AIO294"/>
      <c r="AIP294"/>
      <c r="AIQ294"/>
      <c r="AIR294"/>
      <c r="AIS294"/>
      <c r="AIT294"/>
      <c r="AIU294"/>
      <c r="AIV294"/>
      <c r="AIW294"/>
      <c r="AIX294"/>
      <c r="AIY294"/>
      <c r="AIZ294"/>
      <c r="AJA294"/>
      <c r="AJB294"/>
      <c r="AJC294"/>
      <c r="AJD294"/>
      <c r="AJE294"/>
      <c r="AJF294"/>
      <c r="AJG294"/>
      <c r="AJH294"/>
      <c r="AJI294"/>
      <c r="AJJ294"/>
      <c r="AJK294"/>
      <c r="AJL294"/>
      <c r="AJM294"/>
      <c r="AJN294"/>
      <c r="AJO294"/>
      <c r="AJP294"/>
      <c r="AJQ294"/>
      <c r="AJR294"/>
      <c r="AJS294"/>
      <c r="AJT294"/>
      <c r="AJU294"/>
      <c r="AJV294"/>
      <c r="AJW294"/>
      <c r="AJX294"/>
      <c r="AJY294"/>
      <c r="AJZ294"/>
      <c r="AKA294"/>
      <c r="AKB294"/>
      <c r="AKC294"/>
      <c r="AKD294"/>
      <c r="AKE294"/>
      <c r="AKF294"/>
      <c r="AKG294"/>
      <c r="AKH294"/>
      <c r="AKI294"/>
      <c r="AKJ294"/>
      <c r="AKK294"/>
      <c r="AKL294"/>
      <c r="AKM294"/>
      <c r="AKN294"/>
      <c r="AKO294"/>
      <c r="AKP294"/>
      <c r="AKQ294"/>
      <c r="AKR294"/>
      <c r="AKS294"/>
      <c r="AKT294"/>
      <c r="AKU294"/>
      <c r="AKV294"/>
      <c r="AKW294"/>
      <c r="AKX294"/>
      <c r="AKY294"/>
      <c r="AKZ294"/>
      <c r="ALA294"/>
      <c r="ALB294"/>
      <c r="ALC294"/>
      <c r="ALD294"/>
      <c r="ALE294"/>
      <c r="ALF294"/>
      <c r="ALG294"/>
      <c r="ALH294"/>
      <c r="ALI294"/>
      <c r="ALJ294"/>
      <c r="ALK294"/>
      <c r="ALL294"/>
      <c r="ALM294"/>
      <c r="ALN294"/>
      <c r="ALO294"/>
      <c r="ALP294"/>
      <c r="ALQ294"/>
      <c r="ALR294"/>
      <c r="ALS294"/>
      <c r="ALT294"/>
      <c r="ALU294"/>
      <c r="ALV294"/>
      <c r="ALW294"/>
      <c r="ALX294"/>
      <c r="ALY294"/>
      <c r="ALZ294"/>
      <c r="AMA294"/>
      <c r="AMB294"/>
      <c r="AMC294"/>
      <c r="AMD294"/>
      <c r="AME294"/>
      <c r="AMF294"/>
      <c r="AMG294"/>
      <c r="AMH294"/>
      <c r="AMI294"/>
      <c r="AMJ294"/>
    </row>
    <row r="295" spans="1:1024" ht="18.600000000000001" customHeight="1" x14ac:dyDescent="0.2">
      <c r="A295" s="63" t="s">
        <v>63</v>
      </c>
      <c r="B295" s="64"/>
      <c r="C295" s="64"/>
      <c r="D295" s="23"/>
      <c r="E295" s="23"/>
      <c r="F295" s="23"/>
      <c r="G295" s="23"/>
      <c r="H295" s="23"/>
      <c r="I295" s="23"/>
      <c r="J295" s="23"/>
      <c r="K295" s="23"/>
      <c r="L295" s="23"/>
      <c r="M295" s="62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  <c r="ABW295"/>
      <c r="ABX295"/>
      <c r="ABY295"/>
      <c r="ABZ295"/>
      <c r="ACA295"/>
      <c r="ACB295"/>
      <c r="ACC295"/>
      <c r="ACD295"/>
      <c r="ACE295"/>
      <c r="ACF295"/>
      <c r="ACG295"/>
      <c r="ACH295"/>
      <c r="ACI295"/>
      <c r="ACJ295"/>
      <c r="ACK295"/>
      <c r="ACL295"/>
      <c r="ACM295"/>
      <c r="ACN295"/>
      <c r="ACO295"/>
      <c r="ACP295"/>
      <c r="ACQ295"/>
      <c r="ACR295"/>
      <c r="ACS295"/>
      <c r="ACT295"/>
      <c r="ACU295"/>
      <c r="ACV295"/>
      <c r="ACW295"/>
      <c r="ACX295"/>
      <c r="ACY295"/>
      <c r="ACZ295"/>
      <c r="ADA295"/>
      <c r="ADB295"/>
      <c r="ADC295"/>
      <c r="ADD295"/>
      <c r="ADE295"/>
      <c r="ADF295"/>
      <c r="ADG295"/>
      <c r="ADH295"/>
      <c r="ADI295"/>
      <c r="ADJ295"/>
      <c r="ADK295"/>
      <c r="ADL295"/>
      <c r="ADM295"/>
      <c r="ADN295"/>
      <c r="ADO295"/>
      <c r="ADP295"/>
      <c r="ADQ295"/>
      <c r="ADR295"/>
      <c r="ADS295"/>
      <c r="ADT295"/>
      <c r="ADU295"/>
      <c r="ADV295"/>
      <c r="ADW295"/>
      <c r="ADX295"/>
      <c r="ADY295"/>
      <c r="ADZ295"/>
      <c r="AEA295"/>
      <c r="AEB295"/>
      <c r="AEC295"/>
      <c r="AED295"/>
      <c r="AEE295"/>
      <c r="AEF295"/>
      <c r="AEG295"/>
      <c r="AEH295"/>
      <c r="AEI295"/>
      <c r="AEJ295"/>
      <c r="AEK295"/>
      <c r="AEL295"/>
      <c r="AEM295"/>
      <c r="AEN295"/>
      <c r="AEO295"/>
      <c r="AEP295"/>
      <c r="AEQ295"/>
      <c r="AER295"/>
      <c r="AES295"/>
      <c r="AET295"/>
      <c r="AEU295"/>
      <c r="AEV295"/>
      <c r="AEW295"/>
      <c r="AEX295"/>
      <c r="AEY295"/>
      <c r="AEZ295"/>
      <c r="AFA295"/>
      <c r="AFB295"/>
      <c r="AFC295"/>
      <c r="AFD295"/>
      <c r="AFE295"/>
      <c r="AFF295"/>
      <c r="AFG295"/>
      <c r="AFH295"/>
      <c r="AFI295"/>
      <c r="AFJ295"/>
      <c r="AFK295"/>
      <c r="AFL295"/>
      <c r="AFM295"/>
      <c r="AFN295"/>
      <c r="AFO295"/>
      <c r="AFP295"/>
      <c r="AFQ295"/>
      <c r="AFR295"/>
      <c r="AFS295"/>
      <c r="AFT295"/>
      <c r="AFU295"/>
      <c r="AFV295"/>
      <c r="AFW295"/>
      <c r="AFX295"/>
      <c r="AFY295"/>
      <c r="AFZ295"/>
      <c r="AGA295"/>
      <c r="AGB295"/>
      <c r="AGC295"/>
      <c r="AGD295"/>
      <c r="AGE295"/>
      <c r="AGF295"/>
      <c r="AGG295"/>
      <c r="AGH295"/>
      <c r="AGI295"/>
      <c r="AGJ295"/>
      <c r="AGK295"/>
      <c r="AGL295"/>
      <c r="AGM295"/>
      <c r="AGN295"/>
      <c r="AGO295"/>
      <c r="AGP295"/>
      <c r="AGQ295"/>
      <c r="AGR295"/>
      <c r="AGS295"/>
      <c r="AGT295"/>
      <c r="AGU295"/>
      <c r="AGV295"/>
      <c r="AGW295"/>
      <c r="AGX295"/>
      <c r="AGY295"/>
      <c r="AGZ295"/>
      <c r="AHA295"/>
      <c r="AHB295"/>
      <c r="AHC295"/>
      <c r="AHD295"/>
      <c r="AHE295"/>
      <c r="AHF295"/>
      <c r="AHG295"/>
      <c r="AHH295"/>
      <c r="AHI295"/>
      <c r="AHJ295"/>
      <c r="AHK295"/>
      <c r="AHL295"/>
      <c r="AHM295"/>
      <c r="AHN295"/>
      <c r="AHO295"/>
      <c r="AHP295"/>
      <c r="AHQ295"/>
      <c r="AHR295"/>
      <c r="AHS295"/>
      <c r="AHT295"/>
      <c r="AHU295"/>
      <c r="AHV295"/>
      <c r="AHW295"/>
      <c r="AHX295"/>
      <c r="AHY295"/>
      <c r="AHZ295"/>
      <c r="AIA295"/>
      <c r="AIB295"/>
      <c r="AIC295"/>
      <c r="AID295"/>
      <c r="AIE295"/>
      <c r="AIF295"/>
      <c r="AIG295"/>
      <c r="AIH295"/>
      <c r="AII295"/>
      <c r="AIJ295"/>
      <c r="AIK295"/>
      <c r="AIL295"/>
      <c r="AIM295"/>
      <c r="AIN295"/>
      <c r="AIO295"/>
      <c r="AIP295"/>
      <c r="AIQ295"/>
      <c r="AIR295"/>
      <c r="AIS295"/>
      <c r="AIT295"/>
      <c r="AIU295"/>
      <c r="AIV295"/>
      <c r="AIW295"/>
      <c r="AIX295"/>
      <c r="AIY295"/>
      <c r="AIZ295"/>
      <c r="AJA295"/>
      <c r="AJB295"/>
      <c r="AJC295"/>
      <c r="AJD295"/>
      <c r="AJE295"/>
      <c r="AJF295"/>
      <c r="AJG295"/>
      <c r="AJH295"/>
      <c r="AJI295"/>
      <c r="AJJ295"/>
      <c r="AJK295"/>
      <c r="AJL295"/>
      <c r="AJM295"/>
      <c r="AJN295"/>
      <c r="AJO295"/>
      <c r="AJP295"/>
      <c r="AJQ295"/>
      <c r="AJR295"/>
      <c r="AJS295"/>
      <c r="AJT295"/>
      <c r="AJU295"/>
      <c r="AJV295"/>
      <c r="AJW295"/>
      <c r="AJX295"/>
      <c r="AJY295"/>
      <c r="AJZ295"/>
      <c r="AKA295"/>
      <c r="AKB295"/>
      <c r="AKC295"/>
      <c r="AKD295"/>
      <c r="AKE295"/>
      <c r="AKF295"/>
      <c r="AKG295"/>
      <c r="AKH295"/>
      <c r="AKI295"/>
      <c r="AKJ295"/>
      <c r="AKK295"/>
      <c r="AKL295"/>
      <c r="AKM295"/>
      <c r="AKN295"/>
      <c r="AKO295"/>
      <c r="AKP295"/>
      <c r="AKQ295"/>
      <c r="AKR295"/>
      <c r="AKS295"/>
      <c r="AKT295"/>
      <c r="AKU295"/>
      <c r="AKV295"/>
      <c r="AKW295"/>
      <c r="AKX295"/>
      <c r="AKY295"/>
      <c r="AKZ295"/>
      <c r="ALA295"/>
      <c r="ALB295"/>
      <c r="ALC295"/>
      <c r="ALD295"/>
      <c r="ALE295"/>
      <c r="ALF295"/>
      <c r="ALG295"/>
      <c r="ALH295"/>
      <c r="ALI295"/>
      <c r="ALJ295"/>
      <c r="ALK295"/>
      <c r="ALL295"/>
      <c r="ALM295"/>
      <c r="ALN295"/>
      <c r="ALO295"/>
      <c r="ALP295"/>
      <c r="ALQ295"/>
      <c r="ALR295"/>
      <c r="ALS295"/>
      <c r="ALT295"/>
      <c r="ALU295"/>
      <c r="ALV295"/>
      <c r="ALW295"/>
      <c r="ALX295"/>
      <c r="ALY295"/>
      <c r="ALZ295"/>
      <c r="AMA295"/>
      <c r="AMB295"/>
      <c r="AMC295"/>
      <c r="AMD295"/>
      <c r="AME295"/>
      <c r="AMF295"/>
      <c r="AMG295"/>
      <c r="AMH295"/>
      <c r="AMI295"/>
      <c r="AMJ295"/>
    </row>
    <row r="296" spans="1:1024" ht="18.600000000000001" customHeight="1" x14ac:dyDescent="0.2">
      <c r="A296" s="42"/>
      <c r="B296" s="26" t="s">
        <v>191</v>
      </c>
      <c r="C296" s="69"/>
      <c r="D296" s="23" t="s">
        <v>192</v>
      </c>
      <c r="E296" s="23"/>
      <c r="F296" s="23"/>
      <c r="G296" s="23"/>
      <c r="H296" s="23"/>
      <c r="I296" s="23"/>
      <c r="J296" s="23"/>
      <c r="K296" s="23"/>
      <c r="L296" s="23"/>
      <c r="M296" s="62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  <c r="ABW296"/>
      <c r="ABX296"/>
      <c r="ABY296"/>
      <c r="ABZ296"/>
      <c r="ACA296"/>
      <c r="ACB296"/>
      <c r="ACC296"/>
      <c r="ACD296"/>
      <c r="ACE296"/>
      <c r="ACF296"/>
      <c r="ACG296"/>
      <c r="ACH296"/>
      <c r="ACI296"/>
      <c r="ACJ296"/>
      <c r="ACK296"/>
      <c r="ACL296"/>
      <c r="ACM296"/>
      <c r="ACN296"/>
      <c r="ACO296"/>
      <c r="ACP296"/>
      <c r="ACQ296"/>
      <c r="ACR296"/>
      <c r="ACS296"/>
      <c r="ACT296"/>
      <c r="ACU296"/>
      <c r="ACV296"/>
      <c r="ACW296"/>
      <c r="ACX296"/>
      <c r="ACY296"/>
      <c r="ACZ296"/>
      <c r="ADA296"/>
      <c r="ADB296"/>
      <c r="ADC296"/>
      <c r="ADD296"/>
      <c r="ADE296"/>
      <c r="ADF296"/>
      <c r="ADG296"/>
      <c r="ADH296"/>
      <c r="ADI296"/>
      <c r="ADJ296"/>
      <c r="ADK296"/>
      <c r="ADL296"/>
      <c r="ADM296"/>
      <c r="ADN296"/>
      <c r="ADO296"/>
      <c r="ADP296"/>
      <c r="ADQ296"/>
      <c r="ADR296"/>
      <c r="ADS296"/>
      <c r="ADT296"/>
      <c r="ADU296"/>
      <c r="ADV296"/>
      <c r="ADW296"/>
      <c r="ADX296"/>
      <c r="ADY296"/>
      <c r="ADZ296"/>
      <c r="AEA296"/>
      <c r="AEB296"/>
      <c r="AEC296"/>
      <c r="AED296"/>
      <c r="AEE296"/>
      <c r="AEF296"/>
      <c r="AEG296"/>
      <c r="AEH296"/>
      <c r="AEI296"/>
      <c r="AEJ296"/>
      <c r="AEK296"/>
      <c r="AEL296"/>
      <c r="AEM296"/>
      <c r="AEN296"/>
      <c r="AEO296"/>
      <c r="AEP296"/>
      <c r="AEQ296"/>
      <c r="AER296"/>
      <c r="AES296"/>
      <c r="AET296"/>
      <c r="AEU296"/>
      <c r="AEV296"/>
      <c r="AEW296"/>
      <c r="AEX296"/>
      <c r="AEY296"/>
      <c r="AEZ296"/>
      <c r="AFA296"/>
      <c r="AFB296"/>
      <c r="AFC296"/>
      <c r="AFD296"/>
      <c r="AFE296"/>
      <c r="AFF296"/>
      <c r="AFG296"/>
      <c r="AFH296"/>
      <c r="AFI296"/>
      <c r="AFJ296"/>
      <c r="AFK296"/>
      <c r="AFL296"/>
      <c r="AFM296"/>
      <c r="AFN296"/>
      <c r="AFO296"/>
      <c r="AFP296"/>
      <c r="AFQ296"/>
      <c r="AFR296"/>
      <c r="AFS296"/>
      <c r="AFT296"/>
      <c r="AFU296"/>
      <c r="AFV296"/>
      <c r="AFW296"/>
      <c r="AFX296"/>
      <c r="AFY296"/>
      <c r="AFZ296"/>
      <c r="AGA296"/>
      <c r="AGB296"/>
      <c r="AGC296"/>
      <c r="AGD296"/>
      <c r="AGE296"/>
      <c r="AGF296"/>
      <c r="AGG296"/>
      <c r="AGH296"/>
      <c r="AGI296"/>
      <c r="AGJ296"/>
      <c r="AGK296"/>
      <c r="AGL296"/>
      <c r="AGM296"/>
      <c r="AGN296"/>
      <c r="AGO296"/>
      <c r="AGP296"/>
      <c r="AGQ296"/>
      <c r="AGR296"/>
      <c r="AGS296"/>
      <c r="AGT296"/>
      <c r="AGU296"/>
      <c r="AGV296"/>
      <c r="AGW296"/>
      <c r="AGX296"/>
      <c r="AGY296"/>
      <c r="AGZ296"/>
      <c r="AHA296"/>
      <c r="AHB296"/>
      <c r="AHC296"/>
      <c r="AHD296"/>
      <c r="AHE296"/>
      <c r="AHF296"/>
      <c r="AHG296"/>
      <c r="AHH296"/>
      <c r="AHI296"/>
      <c r="AHJ296"/>
      <c r="AHK296"/>
      <c r="AHL296"/>
      <c r="AHM296"/>
      <c r="AHN296"/>
      <c r="AHO296"/>
      <c r="AHP296"/>
      <c r="AHQ296"/>
      <c r="AHR296"/>
      <c r="AHS296"/>
      <c r="AHT296"/>
      <c r="AHU296"/>
      <c r="AHV296"/>
      <c r="AHW296"/>
      <c r="AHX296"/>
      <c r="AHY296"/>
      <c r="AHZ296"/>
      <c r="AIA296"/>
      <c r="AIB296"/>
      <c r="AIC296"/>
      <c r="AID296"/>
      <c r="AIE296"/>
      <c r="AIF296"/>
      <c r="AIG296"/>
      <c r="AIH296"/>
      <c r="AII296"/>
      <c r="AIJ296"/>
      <c r="AIK296"/>
      <c r="AIL296"/>
      <c r="AIM296"/>
      <c r="AIN296"/>
      <c r="AIO296"/>
      <c r="AIP296"/>
      <c r="AIQ296"/>
      <c r="AIR296"/>
      <c r="AIS296"/>
      <c r="AIT296"/>
      <c r="AIU296"/>
      <c r="AIV296"/>
      <c r="AIW296"/>
      <c r="AIX296"/>
      <c r="AIY296"/>
      <c r="AIZ296"/>
      <c r="AJA296"/>
      <c r="AJB296"/>
      <c r="AJC296"/>
      <c r="AJD296"/>
      <c r="AJE296"/>
      <c r="AJF296"/>
      <c r="AJG296"/>
      <c r="AJH296"/>
      <c r="AJI296"/>
      <c r="AJJ296"/>
      <c r="AJK296"/>
      <c r="AJL296"/>
      <c r="AJM296"/>
      <c r="AJN296"/>
      <c r="AJO296"/>
      <c r="AJP296"/>
      <c r="AJQ296"/>
      <c r="AJR296"/>
      <c r="AJS296"/>
      <c r="AJT296"/>
      <c r="AJU296"/>
      <c r="AJV296"/>
      <c r="AJW296"/>
      <c r="AJX296"/>
      <c r="AJY296"/>
      <c r="AJZ296"/>
      <c r="AKA296"/>
      <c r="AKB296"/>
      <c r="AKC296"/>
      <c r="AKD296"/>
      <c r="AKE296"/>
      <c r="AKF296"/>
      <c r="AKG296"/>
      <c r="AKH296"/>
      <c r="AKI296"/>
      <c r="AKJ296"/>
      <c r="AKK296"/>
      <c r="AKL296"/>
      <c r="AKM296"/>
      <c r="AKN296"/>
      <c r="AKO296"/>
      <c r="AKP296"/>
      <c r="AKQ296"/>
      <c r="AKR296"/>
      <c r="AKS296"/>
      <c r="AKT296"/>
      <c r="AKU296"/>
      <c r="AKV296"/>
      <c r="AKW296"/>
      <c r="AKX296"/>
      <c r="AKY296"/>
      <c r="AKZ296"/>
      <c r="ALA296"/>
      <c r="ALB296"/>
      <c r="ALC296"/>
      <c r="ALD296"/>
      <c r="ALE296"/>
      <c r="ALF296"/>
      <c r="ALG296"/>
      <c r="ALH296"/>
      <c r="ALI296"/>
      <c r="ALJ296"/>
      <c r="ALK296"/>
      <c r="ALL296"/>
      <c r="ALM296"/>
      <c r="ALN296"/>
      <c r="ALO296"/>
      <c r="ALP296"/>
      <c r="ALQ296"/>
      <c r="ALR296"/>
      <c r="ALS296"/>
      <c r="ALT296"/>
      <c r="ALU296"/>
      <c r="ALV296"/>
      <c r="ALW296"/>
      <c r="ALX296"/>
      <c r="ALY296"/>
      <c r="ALZ296"/>
      <c r="AMA296"/>
      <c r="AMB296"/>
      <c r="AMC296"/>
      <c r="AMD296"/>
      <c r="AME296"/>
      <c r="AMF296"/>
      <c r="AMG296"/>
      <c r="AMH296"/>
      <c r="AMI296"/>
      <c r="AMJ296"/>
    </row>
    <row r="297" spans="1:1024" ht="18.600000000000001" customHeight="1" x14ac:dyDescent="0.2">
      <c r="A297" s="42"/>
      <c r="B297" s="26" t="s">
        <v>193</v>
      </c>
      <c r="C297" s="69"/>
      <c r="D297" s="23" t="s">
        <v>194</v>
      </c>
      <c r="E297" s="23"/>
      <c r="F297" s="23"/>
      <c r="G297" s="23"/>
      <c r="H297" s="23"/>
      <c r="I297" s="23"/>
      <c r="J297" s="23"/>
      <c r="K297" s="23"/>
      <c r="L297" s="23"/>
      <c r="M297" s="62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  <c r="QC297"/>
      <c r="QD297"/>
      <c r="QE297"/>
      <c r="QF297"/>
      <c r="QG297"/>
      <c r="QH297"/>
      <c r="QI297"/>
      <c r="QJ297"/>
      <c r="QK297"/>
      <c r="QL297"/>
      <c r="QM297"/>
      <c r="QN297"/>
      <c r="QO297"/>
      <c r="QP297"/>
      <c r="QQ297"/>
      <c r="QR297"/>
      <c r="QS297"/>
      <c r="QT297"/>
      <c r="QU297"/>
      <c r="QV297"/>
      <c r="QW297"/>
      <c r="QX297"/>
      <c r="QY297"/>
      <c r="QZ297"/>
      <c r="RA297"/>
      <c r="RB297"/>
      <c r="RC297"/>
      <c r="RD297"/>
      <c r="RE297"/>
      <c r="RF297"/>
      <c r="RG297"/>
      <c r="RH297"/>
      <c r="RI297"/>
      <c r="RJ297"/>
      <c r="RK297"/>
      <c r="RL297"/>
      <c r="RM297"/>
      <c r="RN297"/>
      <c r="RO297"/>
      <c r="RP297"/>
      <c r="RQ297"/>
      <c r="RR297"/>
      <c r="RS297"/>
      <c r="RT297"/>
      <c r="RU297"/>
      <c r="RV297"/>
      <c r="RW297"/>
      <c r="RX297"/>
      <c r="RY297"/>
      <c r="RZ297"/>
      <c r="SA297"/>
      <c r="SB297"/>
      <c r="SC297"/>
      <c r="SD297"/>
      <c r="SE297"/>
      <c r="SF297"/>
      <c r="SG297"/>
      <c r="SH297"/>
      <c r="SI297"/>
      <c r="SJ297"/>
      <c r="SK297"/>
      <c r="SL297"/>
      <c r="SM297"/>
      <c r="SN297"/>
      <c r="SO297"/>
      <c r="SP297"/>
      <c r="SQ297"/>
      <c r="SR297"/>
      <c r="SS297"/>
      <c r="ST297"/>
      <c r="SU297"/>
      <c r="SV297"/>
      <c r="SW297"/>
      <c r="SX297"/>
      <c r="SY297"/>
      <c r="SZ297"/>
      <c r="TA297"/>
      <c r="TB297"/>
      <c r="TC297"/>
      <c r="TD297"/>
      <c r="TE297"/>
      <c r="TF297"/>
      <c r="TG297"/>
      <c r="TH297"/>
      <c r="TI297"/>
      <c r="TJ297"/>
      <c r="TK297"/>
      <c r="TL297"/>
      <c r="TM297"/>
      <c r="TN297"/>
      <c r="TO297"/>
      <c r="TP297"/>
      <c r="TQ297"/>
      <c r="TR297"/>
      <c r="TS297"/>
      <c r="TT297"/>
      <c r="TU297"/>
      <c r="TV297"/>
      <c r="TW297"/>
      <c r="TX297"/>
      <c r="TY297"/>
      <c r="TZ297"/>
      <c r="UA297"/>
      <c r="UB297"/>
      <c r="UC297"/>
      <c r="UD297"/>
      <c r="UE297"/>
      <c r="UF297"/>
      <c r="UG297"/>
      <c r="UH297"/>
      <c r="UI297"/>
      <c r="UJ297"/>
      <c r="UK297"/>
      <c r="UL297"/>
      <c r="UM297"/>
      <c r="UN297"/>
      <c r="UO297"/>
      <c r="UP297"/>
      <c r="UQ297"/>
      <c r="UR297"/>
      <c r="US297"/>
      <c r="UT297"/>
      <c r="UU297"/>
      <c r="UV297"/>
      <c r="UW297"/>
      <c r="UX297"/>
      <c r="UY297"/>
      <c r="UZ297"/>
      <c r="VA297"/>
      <c r="VB297"/>
      <c r="VC297"/>
      <c r="VD297"/>
      <c r="VE297"/>
      <c r="VF297"/>
      <c r="VG297"/>
      <c r="VH297"/>
      <c r="VI297"/>
      <c r="VJ297"/>
      <c r="VK297"/>
      <c r="VL297"/>
      <c r="VM297"/>
      <c r="VN297"/>
      <c r="VO297"/>
      <c r="VP297"/>
      <c r="VQ297"/>
      <c r="VR297"/>
      <c r="VS297"/>
      <c r="VT297"/>
      <c r="VU297"/>
      <c r="VV297"/>
      <c r="VW297"/>
      <c r="VX297"/>
      <c r="VY297"/>
      <c r="VZ297"/>
      <c r="WA297"/>
      <c r="WB297"/>
      <c r="WC297"/>
      <c r="WD297"/>
      <c r="WE297"/>
      <c r="WF297"/>
      <c r="WG297"/>
      <c r="WH297"/>
      <c r="WI297"/>
      <c r="WJ297"/>
      <c r="WK297"/>
      <c r="WL297"/>
      <c r="WM297"/>
      <c r="WN297"/>
      <c r="WO297"/>
      <c r="WP297"/>
      <c r="WQ297"/>
      <c r="WR297"/>
      <c r="WS297"/>
      <c r="WT297"/>
      <c r="WU297"/>
      <c r="WV297"/>
      <c r="WW297"/>
      <c r="WX297"/>
      <c r="WY297"/>
      <c r="WZ297"/>
      <c r="XA297"/>
      <c r="XB297"/>
      <c r="XC297"/>
      <c r="XD297"/>
      <c r="XE297"/>
      <c r="XF297"/>
      <c r="XG297"/>
      <c r="XH297"/>
      <c r="XI297"/>
      <c r="XJ297"/>
      <c r="XK297"/>
      <c r="XL297"/>
      <c r="XM297"/>
      <c r="XN297"/>
      <c r="XO297"/>
      <c r="XP297"/>
      <c r="XQ297"/>
      <c r="XR297"/>
      <c r="XS297"/>
      <c r="XT297"/>
      <c r="XU297"/>
      <c r="XV297"/>
      <c r="XW297"/>
      <c r="XX297"/>
      <c r="XY297"/>
      <c r="XZ297"/>
      <c r="YA297"/>
      <c r="YB297"/>
      <c r="YC297"/>
      <c r="YD297"/>
      <c r="YE297"/>
      <c r="YF297"/>
      <c r="YG297"/>
      <c r="YH297"/>
      <c r="YI297"/>
      <c r="YJ297"/>
      <c r="YK297"/>
      <c r="YL297"/>
      <c r="YM297"/>
      <c r="YN297"/>
      <c r="YO297"/>
      <c r="YP297"/>
      <c r="YQ297"/>
      <c r="YR297"/>
      <c r="YS297"/>
      <c r="YT297"/>
      <c r="YU297"/>
      <c r="YV297"/>
      <c r="YW297"/>
      <c r="YX297"/>
      <c r="YY297"/>
      <c r="YZ297"/>
      <c r="ZA297"/>
      <c r="ZB297"/>
      <c r="ZC297"/>
      <c r="ZD297"/>
      <c r="ZE297"/>
      <c r="ZF297"/>
      <c r="ZG297"/>
      <c r="ZH297"/>
      <c r="ZI297"/>
      <c r="ZJ297"/>
      <c r="ZK297"/>
      <c r="ZL297"/>
      <c r="ZM297"/>
      <c r="ZN297"/>
      <c r="ZO297"/>
      <c r="ZP297"/>
      <c r="ZQ297"/>
      <c r="ZR297"/>
      <c r="ZS297"/>
      <c r="ZT297"/>
      <c r="ZU297"/>
      <c r="ZV297"/>
      <c r="ZW297"/>
      <c r="ZX297"/>
      <c r="ZY297"/>
      <c r="ZZ297"/>
      <c r="AAA297"/>
      <c r="AAB297"/>
      <c r="AAC297"/>
      <c r="AAD297"/>
      <c r="AAE297"/>
      <c r="AAF297"/>
      <c r="AAG297"/>
      <c r="AAH297"/>
      <c r="AAI297"/>
      <c r="AAJ297"/>
      <c r="AAK297"/>
      <c r="AAL297"/>
      <c r="AAM297"/>
      <c r="AAN297"/>
      <c r="AAO297"/>
      <c r="AAP297"/>
      <c r="AAQ297"/>
      <c r="AAR297"/>
      <c r="AAS297"/>
      <c r="AAT297"/>
      <c r="AAU297"/>
      <c r="AAV297"/>
      <c r="AAW297"/>
      <c r="AAX297"/>
      <c r="AAY297"/>
      <c r="AAZ297"/>
      <c r="ABA297"/>
      <c r="ABB297"/>
      <c r="ABC297"/>
      <c r="ABD297"/>
      <c r="ABE297"/>
      <c r="ABF297"/>
      <c r="ABG297"/>
      <c r="ABH297"/>
      <c r="ABI297"/>
      <c r="ABJ297"/>
      <c r="ABK297"/>
      <c r="ABL297"/>
      <c r="ABM297"/>
      <c r="ABN297"/>
      <c r="ABO297"/>
      <c r="ABP297"/>
      <c r="ABQ297"/>
      <c r="ABR297"/>
      <c r="ABS297"/>
      <c r="ABT297"/>
      <c r="ABU297"/>
      <c r="ABV297"/>
      <c r="ABW297"/>
      <c r="ABX297"/>
      <c r="ABY297"/>
      <c r="ABZ297"/>
      <c r="ACA297"/>
      <c r="ACB297"/>
      <c r="ACC297"/>
      <c r="ACD297"/>
      <c r="ACE297"/>
      <c r="ACF297"/>
      <c r="ACG297"/>
      <c r="ACH297"/>
      <c r="ACI297"/>
      <c r="ACJ297"/>
      <c r="ACK297"/>
      <c r="ACL297"/>
      <c r="ACM297"/>
      <c r="ACN297"/>
      <c r="ACO297"/>
      <c r="ACP297"/>
      <c r="ACQ297"/>
      <c r="ACR297"/>
      <c r="ACS297"/>
      <c r="ACT297"/>
      <c r="ACU297"/>
      <c r="ACV297"/>
      <c r="ACW297"/>
      <c r="ACX297"/>
      <c r="ACY297"/>
      <c r="ACZ297"/>
      <c r="ADA297"/>
      <c r="ADB297"/>
      <c r="ADC297"/>
      <c r="ADD297"/>
      <c r="ADE297"/>
      <c r="ADF297"/>
      <c r="ADG297"/>
      <c r="ADH297"/>
      <c r="ADI297"/>
      <c r="ADJ297"/>
      <c r="ADK297"/>
      <c r="ADL297"/>
      <c r="ADM297"/>
      <c r="ADN297"/>
      <c r="ADO297"/>
      <c r="ADP297"/>
      <c r="ADQ297"/>
      <c r="ADR297"/>
      <c r="ADS297"/>
      <c r="ADT297"/>
      <c r="ADU297"/>
      <c r="ADV297"/>
      <c r="ADW297"/>
      <c r="ADX297"/>
      <c r="ADY297"/>
      <c r="ADZ297"/>
      <c r="AEA297"/>
      <c r="AEB297"/>
      <c r="AEC297"/>
      <c r="AED297"/>
      <c r="AEE297"/>
      <c r="AEF297"/>
      <c r="AEG297"/>
      <c r="AEH297"/>
      <c r="AEI297"/>
      <c r="AEJ297"/>
      <c r="AEK297"/>
      <c r="AEL297"/>
      <c r="AEM297"/>
      <c r="AEN297"/>
      <c r="AEO297"/>
      <c r="AEP297"/>
      <c r="AEQ297"/>
      <c r="AER297"/>
      <c r="AES297"/>
      <c r="AET297"/>
      <c r="AEU297"/>
      <c r="AEV297"/>
      <c r="AEW297"/>
      <c r="AEX297"/>
      <c r="AEY297"/>
      <c r="AEZ297"/>
      <c r="AFA297"/>
      <c r="AFB297"/>
      <c r="AFC297"/>
      <c r="AFD297"/>
      <c r="AFE297"/>
      <c r="AFF297"/>
      <c r="AFG297"/>
      <c r="AFH297"/>
      <c r="AFI297"/>
      <c r="AFJ297"/>
      <c r="AFK297"/>
      <c r="AFL297"/>
      <c r="AFM297"/>
      <c r="AFN297"/>
      <c r="AFO297"/>
      <c r="AFP297"/>
      <c r="AFQ297"/>
      <c r="AFR297"/>
      <c r="AFS297"/>
      <c r="AFT297"/>
      <c r="AFU297"/>
      <c r="AFV297"/>
      <c r="AFW297"/>
      <c r="AFX297"/>
      <c r="AFY297"/>
      <c r="AFZ297"/>
      <c r="AGA297"/>
      <c r="AGB297"/>
      <c r="AGC297"/>
      <c r="AGD297"/>
      <c r="AGE297"/>
      <c r="AGF297"/>
      <c r="AGG297"/>
      <c r="AGH297"/>
      <c r="AGI297"/>
      <c r="AGJ297"/>
      <c r="AGK297"/>
      <c r="AGL297"/>
      <c r="AGM297"/>
      <c r="AGN297"/>
      <c r="AGO297"/>
      <c r="AGP297"/>
      <c r="AGQ297"/>
      <c r="AGR297"/>
      <c r="AGS297"/>
      <c r="AGT297"/>
      <c r="AGU297"/>
      <c r="AGV297"/>
      <c r="AGW297"/>
      <c r="AGX297"/>
      <c r="AGY297"/>
      <c r="AGZ297"/>
      <c r="AHA297"/>
      <c r="AHB297"/>
      <c r="AHC297"/>
      <c r="AHD297"/>
      <c r="AHE297"/>
      <c r="AHF297"/>
      <c r="AHG297"/>
      <c r="AHH297"/>
      <c r="AHI297"/>
      <c r="AHJ297"/>
      <c r="AHK297"/>
      <c r="AHL297"/>
      <c r="AHM297"/>
      <c r="AHN297"/>
      <c r="AHO297"/>
      <c r="AHP297"/>
      <c r="AHQ297"/>
      <c r="AHR297"/>
      <c r="AHS297"/>
      <c r="AHT297"/>
      <c r="AHU297"/>
      <c r="AHV297"/>
      <c r="AHW297"/>
      <c r="AHX297"/>
      <c r="AHY297"/>
      <c r="AHZ297"/>
      <c r="AIA297"/>
      <c r="AIB297"/>
      <c r="AIC297"/>
      <c r="AID297"/>
      <c r="AIE297"/>
      <c r="AIF297"/>
      <c r="AIG297"/>
      <c r="AIH297"/>
      <c r="AII297"/>
      <c r="AIJ297"/>
      <c r="AIK297"/>
      <c r="AIL297"/>
      <c r="AIM297"/>
      <c r="AIN297"/>
      <c r="AIO297"/>
      <c r="AIP297"/>
      <c r="AIQ297"/>
      <c r="AIR297"/>
      <c r="AIS297"/>
      <c r="AIT297"/>
      <c r="AIU297"/>
      <c r="AIV297"/>
      <c r="AIW297"/>
      <c r="AIX297"/>
      <c r="AIY297"/>
      <c r="AIZ297"/>
      <c r="AJA297"/>
      <c r="AJB297"/>
      <c r="AJC297"/>
      <c r="AJD297"/>
      <c r="AJE297"/>
      <c r="AJF297"/>
      <c r="AJG297"/>
      <c r="AJH297"/>
      <c r="AJI297"/>
      <c r="AJJ297"/>
      <c r="AJK297"/>
      <c r="AJL297"/>
      <c r="AJM297"/>
      <c r="AJN297"/>
      <c r="AJO297"/>
      <c r="AJP297"/>
      <c r="AJQ297"/>
      <c r="AJR297"/>
      <c r="AJS297"/>
      <c r="AJT297"/>
      <c r="AJU297"/>
      <c r="AJV297"/>
      <c r="AJW297"/>
      <c r="AJX297"/>
      <c r="AJY297"/>
      <c r="AJZ297"/>
      <c r="AKA297"/>
      <c r="AKB297"/>
      <c r="AKC297"/>
      <c r="AKD297"/>
      <c r="AKE297"/>
      <c r="AKF297"/>
      <c r="AKG297"/>
      <c r="AKH297"/>
      <c r="AKI297"/>
      <c r="AKJ297"/>
      <c r="AKK297"/>
      <c r="AKL297"/>
      <c r="AKM297"/>
      <c r="AKN297"/>
      <c r="AKO297"/>
      <c r="AKP297"/>
      <c r="AKQ297"/>
      <c r="AKR297"/>
      <c r="AKS297"/>
      <c r="AKT297"/>
      <c r="AKU297"/>
      <c r="AKV297"/>
      <c r="AKW297"/>
      <c r="AKX297"/>
      <c r="AKY297"/>
      <c r="AKZ297"/>
      <c r="ALA297"/>
      <c r="ALB297"/>
      <c r="ALC297"/>
      <c r="ALD297"/>
      <c r="ALE297"/>
      <c r="ALF297"/>
      <c r="ALG297"/>
      <c r="ALH297"/>
      <c r="ALI297"/>
      <c r="ALJ297"/>
      <c r="ALK297"/>
      <c r="ALL297"/>
      <c r="ALM297"/>
      <c r="ALN297"/>
      <c r="ALO297"/>
      <c r="ALP297"/>
      <c r="ALQ297"/>
      <c r="ALR297"/>
      <c r="ALS297"/>
      <c r="ALT297"/>
      <c r="ALU297"/>
      <c r="ALV297"/>
      <c r="ALW297"/>
      <c r="ALX297"/>
      <c r="ALY297"/>
      <c r="ALZ297"/>
      <c r="AMA297"/>
      <c r="AMB297"/>
      <c r="AMC297"/>
      <c r="AMD297"/>
      <c r="AME297"/>
      <c r="AMF297"/>
      <c r="AMG297"/>
      <c r="AMH297"/>
      <c r="AMI297"/>
      <c r="AMJ297"/>
    </row>
    <row r="298" spans="1:1024" ht="18.600000000000001" customHeight="1" x14ac:dyDescent="0.2">
      <c r="A298" s="42"/>
      <c r="B298" s="26" t="s">
        <v>195</v>
      </c>
      <c r="C298" s="69"/>
      <c r="D298" s="23" t="s">
        <v>196</v>
      </c>
      <c r="E298" s="23"/>
      <c r="F298" s="23"/>
      <c r="G298" s="23"/>
      <c r="H298" s="23"/>
      <c r="I298" s="23"/>
      <c r="J298" s="23"/>
      <c r="K298" s="23"/>
      <c r="L298" s="23"/>
      <c r="M298" s="62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  <c r="QN298"/>
      <c r="QO298"/>
      <c r="QP298"/>
      <c r="QQ298"/>
      <c r="QR298"/>
      <c r="QS298"/>
      <c r="QT298"/>
      <c r="QU298"/>
      <c r="QV298"/>
      <c r="QW298"/>
      <c r="QX298"/>
      <c r="QY298"/>
      <c r="QZ298"/>
      <c r="RA298"/>
      <c r="RB298"/>
      <c r="RC298"/>
      <c r="RD298"/>
      <c r="RE298"/>
      <c r="RF298"/>
      <c r="RG298"/>
      <c r="RH298"/>
      <c r="RI298"/>
      <c r="RJ298"/>
      <c r="RK298"/>
      <c r="RL298"/>
      <c r="RM298"/>
      <c r="RN298"/>
      <c r="RO298"/>
      <c r="RP298"/>
      <c r="RQ298"/>
      <c r="RR298"/>
      <c r="RS298"/>
      <c r="RT298"/>
      <c r="RU298"/>
      <c r="RV298"/>
      <c r="RW298"/>
      <c r="RX298"/>
      <c r="RY298"/>
      <c r="RZ298"/>
      <c r="SA298"/>
      <c r="SB298"/>
      <c r="SC298"/>
      <c r="SD298"/>
      <c r="SE298"/>
      <c r="SF298"/>
      <c r="SG298"/>
      <c r="SH298"/>
      <c r="SI298"/>
      <c r="SJ298"/>
      <c r="SK298"/>
      <c r="SL298"/>
      <c r="SM298"/>
      <c r="SN298"/>
      <c r="SO298"/>
      <c r="SP298"/>
      <c r="SQ298"/>
      <c r="SR298"/>
      <c r="SS298"/>
      <c r="ST298"/>
      <c r="SU298"/>
      <c r="SV298"/>
      <c r="SW298"/>
      <c r="SX298"/>
      <c r="SY298"/>
      <c r="SZ298"/>
      <c r="TA298"/>
      <c r="TB298"/>
      <c r="TC298"/>
      <c r="TD298"/>
      <c r="TE298"/>
      <c r="TF298"/>
      <c r="TG298"/>
      <c r="TH298"/>
      <c r="TI298"/>
      <c r="TJ298"/>
      <c r="TK298"/>
      <c r="TL298"/>
      <c r="TM298"/>
      <c r="TN298"/>
      <c r="TO298"/>
      <c r="TP298"/>
      <c r="TQ298"/>
      <c r="TR298"/>
      <c r="TS298"/>
      <c r="TT298"/>
      <c r="TU298"/>
      <c r="TV298"/>
      <c r="TW298"/>
      <c r="TX298"/>
      <c r="TY298"/>
      <c r="TZ298"/>
      <c r="UA298"/>
      <c r="UB298"/>
      <c r="UC298"/>
      <c r="UD298"/>
      <c r="UE298"/>
      <c r="UF298"/>
      <c r="UG298"/>
      <c r="UH298"/>
      <c r="UI298"/>
      <c r="UJ298"/>
      <c r="UK298"/>
      <c r="UL298"/>
      <c r="UM298"/>
      <c r="UN298"/>
      <c r="UO298"/>
      <c r="UP298"/>
      <c r="UQ298"/>
      <c r="UR298"/>
      <c r="US298"/>
      <c r="UT298"/>
      <c r="UU298"/>
      <c r="UV298"/>
      <c r="UW298"/>
      <c r="UX298"/>
      <c r="UY298"/>
      <c r="UZ298"/>
      <c r="VA298"/>
      <c r="VB298"/>
      <c r="VC298"/>
      <c r="VD298"/>
      <c r="VE298"/>
      <c r="VF298"/>
      <c r="VG298"/>
      <c r="VH298"/>
      <c r="VI298"/>
      <c r="VJ298"/>
      <c r="VK298"/>
      <c r="VL298"/>
      <c r="VM298"/>
      <c r="VN298"/>
      <c r="VO298"/>
      <c r="VP298"/>
      <c r="VQ298"/>
      <c r="VR298"/>
      <c r="VS298"/>
      <c r="VT298"/>
      <c r="VU298"/>
      <c r="VV298"/>
      <c r="VW298"/>
      <c r="VX298"/>
      <c r="VY298"/>
      <c r="VZ298"/>
      <c r="WA298"/>
      <c r="WB298"/>
      <c r="WC298"/>
      <c r="WD298"/>
      <c r="WE298"/>
      <c r="WF298"/>
      <c r="WG298"/>
      <c r="WH298"/>
      <c r="WI298"/>
      <c r="WJ298"/>
      <c r="WK298"/>
      <c r="WL298"/>
      <c r="WM298"/>
      <c r="WN298"/>
      <c r="WO298"/>
      <c r="WP298"/>
      <c r="WQ298"/>
      <c r="WR298"/>
      <c r="WS298"/>
      <c r="WT298"/>
      <c r="WU298"/>
      <c r="WV298"/>
      <c r="WW298"/>
      <c r="WX298"/>
      <c r="WY298"/>
      <c r="WZ298"/>
      <c r="XA298"/>
      <c r="XB298"/>
      <c r="XC298"/>
      <c r="XD298"/>
      <c r="XE298"/>
      <c r="XF298"/>
      <c r="XG298"/>
      <c r="XH298"/>
      <c r="XI298"/>
      <c r="XJ298"/>
      <c r="XK298"/>
      <c r="XL298"/>
      <c r="XM298"/>
      <c r="XN298"/>
      <c r="XO298"/>
      <c r="XP298"/>
      <c r="XQ298"/>
      <c r="XR298"/>
      <c r="XS298"/>
      <c r="XT298"/>
      <c r="XU298"/>
      <c r="XV298"/>
      <c r="XW298"/>
      <c r="XX298"/>
      <c r="XY298"/>
      <c r="XZ298"/>
      <c r="YA298"/>
      <c r="YB298"/>
      <c r="YC298"/>
      <c r="YD298"/>
      <c r="YE298"/>
      <c r="YF298"/>
      <c r="YG298"/>
      <c r="YH298"/>
      <c r="YI298"/>
      <c r="YJ298"/>
      <c r="YK298"/>
      <c r="YL298"/>
      <c r="YM298"/>
      <c r="YN298"/>
      <c r="YO298"/>
      <c r="YP298"/>
      <c r="YQ298"/>
      <c r="YR298"/>
      <c r="YS298"/>
      <c r="YT298"/>
      <c r="YU298"/>
      <c r="YV298"/>
      <c r="YW298"/>
      <c r="YX298"/>
      <c r="YY298"/>
      <c r="YZ298"/>
      <c r="ZA298"/>
      <c r="ZB298"/>
      <c r="ZC298"/>
      <c r="ZD298"/>
      <c r="ZE298"/>
      <c r="ZF298"/>
      <c r="ZG298"/>
      <c r="ZH298"/>
      <c r="ZI298"/>
      <c r="ZJ298"/>
      <c r="ZK298"/>
      <c r="ZL298"/>
      <c r="ZM298"/>
      <c r="ZN298"/>
      <c r="ZO298"/>
      <c r="ZP298"/>
      <c r="ZQ298"/>
      <c r="ZR298"/>
      <c r="ZS298"/>
      <c r="ZT298"/>
      <c r="ZU298"/>
      <c r="ZV298"/>
      <c r="ZW298"/>
      <c r="ZX298"/>
      <c r="ZY298"/>
      <c r="ZZ298"/>
      <c r="AAA298"/>
      <c r="AAB298"/>
      <c r="AAC298"/>
      <c r="AAD298"/>
      <c r="AAE298"/>
      <c r="AAF298"/>
      <c r="AAG298"/>
      <c r="AAH298"/>
      <c r="AAI298"/>
      <c r="AAJ298"/>
      <c r="AAK298"/>
      <c r="AAL298"/>
      <c r="AAM298"/>
      <c r="AAN298"/>
      <c r="AAO298"/>
      <c r="AAP298"/>
      <c r="AAQ298"/>
      <c r="AAR298"/>
      <c r="AAS298"/>
      <c r="AAT298"/>
      <c r="AAU298"/>
      <c r="AAV298"/>
      <c r="AAW298"/>
      <c r="AAX298"/>
      <c r="AAY298"/>
      <c r="AAZ298"/>
      <c r="ABA298"/>
      <c r="ABB298"/>
      <c r="ABC298"/>
      <c r="ABD298"/>
      <c r="ABE298"/>
      <c r="ABF298"/>
      <c r="ABG298"/>
      <c r="ABH298"/>
      <c r="ABI298"/>
      <c r="ABJ298"/>
      <c r="ABK298"/>
      <c r="ABL298"/>
      <c r="ABM298"/>
      <c r="ABN298"/>
      <c r="ABO298"/>
      <c r="ABP298"/>
      <c r="ABQ298"/>
      <c r="ABR298"/>
      <c r="ABS298"/>
      <c r="ABT298"/>
      <c r="ABU298"/>
      <c r="ABV298"/>
      <c r="ABW298"/>
      <c r="ABX298"/>
      <c r="ABY298"/>
      <c r="ABZ298"/>
      <c r="ACA298"/>
      <c r="ACB298"/>
      <c r="ACC298"/>
      <c r="ACD298"/>
      <c r="ACE298"/>
      <c r="ACF298"/>
      <c r="ACG298"/>
      <c r="ACH298"/>
      <c r="ACI298"/>
      <c r="ACJ298"/>
      <c r="ACK298"/>
      <c r="ACL298"/>
      <c r="ACM298"/>
      <c r="ACN298"/>
      <c r="ACO298"/>
      <c r="ACP298"/>
      <c r="ACQ298"/>
      <c r="ACR298"/>
      <c r="ACS298"/>
      <c r="ACT298"/>
      <c r="ACU298"/>
      <c r="ACV298"/>
      <c r="ACW298"/>
      <c r="ACX298"/>
      <c r="ACY298"/>
      <c r="ACZ298"/>
      <c r="ADA298"/>
      <c r="ADB298"/>
      <c r="ADC298"/>
      <c r="ADD298"/>
      <c r="ADE298"/>
      <c r="ADF298"/>
      <c r="ADG298"/>
      <c r="ADH298"/>
      <c r="ADI298"/>
      <c r="ADJ298"/>
      <c r="ADK298"/>
      <c r="ADL298"/>
      <c r="ADM298"/>
      <c r="ADN298"/>
      <c r="ADO298"/>
      <c r="ADP298"/>
      <c r="ADQ298"/>
      <c r="ADR298"/>
      <c r="ADS298"/>
      <c r="ADT298"/>
      <c r="ADU298"/>
      <c r="ADV298"/>
      <c r="ADW298"/>
      <c r="ADX298"/>
      <c r="ADY298"/>
      <c r="ADZ298"/>
      <c r="AEA298"/>
      <c r="AEB298"/>
      <c r="AEC298"/>
      <c r="AED298"/>
      <c r="AEE298"/>
      <c r="AEF298"/>
      <c r="AEG298"/>
      <c r="AEH298"/>
      <c r="AEI298"/>
      <c r="AEJ298"/>
      <c r="AEK298"/>
      <c r="AEL298"/>
      <c r="AEM298"/>
      <c r="AEN298"/>
      <c r="AEO298"/>
      <c r="AEP298"/>
      <c r="AEQ298"/>
      <c r="AER298"/>
      <c r="AES298"/>
      <c r="AET298"/>
      <c r="AEU298"/>
      <c r="AEV298"/>
      <c r="AEW298"/>
      <c r="AEX298"/>
      <c r="AEY298"/>
      <c r="AEZ298"/>
      <c r="AFA298"/>
      <c r="AFB298"/>
      <c r="AFC298"/>
      <c r="AFD298"/>
      <c r="AFE298"/>
      <c r="AFF298"/>
      <c r="AFG298"/>
      <c r="AFH298"/>
      <c r="AFI298"/>
      <c r="AFJ298"/>
      <c r="AFK298"/>
      <c r="AFL298"/>
      <c r="AFM298"/>
      <c r="AFN298"/>
      <c r="AFO298"/>
      <c r="AFP298"/>
      <c r="AFQ298"/>
      <c r="AFR298"/>
      <c r="AFS298"/>
      <c r="AFT298"/>
      <c r="AFU298"/>
      <c r="AFV298"/>
      <c r="AFW298"/>
      <c r="AFX298"/>
      <c r="AFY298"/>
      <c r="AFZ298"/>
      <c r="AGA298"/>
      <c r="AGB298"/>
      <c r="AGC298"/>
      <c r="AGD298"/>
      <c r="AGE298"/>
      <c r="AGF298"/>
      <c r="AGG298"/>
      <c r="AGH298"/>
      <c r="AGI298"/>
      <c r="AGJ298"/>
      <c r="AGK298"/>
      <c r="AGL298"/>
      <c r="AGM298"/>
      <c r="AGN298"/>
      <c r="AGO298"/>
      <c r="AGP298"/>
      <c r="AGQ298"/>
      <c r="AGR298"/>
      <c r="AGS298"/>
      <c r="AGT298"/>
      <c r="AGU298"/>
      <c r="AGV298"/>
      <c r="AGW298"/>
      <c r="AGX298"/>
      <c r="AGY298"/>
      <c r="AGZ298"/>
      <c r="AHA298"/>
      <c r="AHB298"/>
      <c r="AHC298"/>
      <c r="AHD298"/>
      <c r="AHE298"/>
      <c r="AHF298"/>
      <c r="AHG298"/>
      <c r="AHH298"/>
      <c r="AHI298"/>
      <c r="AHJ298"/>
      <c r="AHK298"/>
      <c r="AHL298"/>
      <c r="AHM298"/>
      <c r="AHN298"/>
      <c r="AHO298"/>
      <c r="AHP298"/>
      <c r="AHQ298"/>
      <c r="AHR298"/>
      <c r="AHS298"/>
      <c r="AHT298"/>
      <c r="AHU298"/>
      <c r="AHV298"/>
      <c r="AHW298"/>
      <c r="AHX298"/>
      <c r="AHY298"/>
      <c r="AHZ298"/>
      <c r="AIA298"/>
      <c r="AIB298"/>
      <c r="AIC298"/>
      <c r="AID298"/>
      <c r="AIE298"/>
      <c r="AIF298"/>
      <c r="AIG298"/>
      <c r="AIH298"/>
      <c r="AII298"/>
      <c r="AIJ298"/>
      <c r="AIK298"/>
      <c r="AIL298"/>
      <c r="AIM298"/>
      <c r="AIN298"/>
      <c r="AIO298"/>
      <c r="AIP298"/>
      <c r="AIQ298"/>
      <c r="AIR298"/>
      <c r="AIS298"/>
      <c r="AIT298"/>
      <c r="AIU298"/>
      <c r="AIV298"/>
      <c r="AIW298"/>
      <c r="AIX298"/>
      <c r="AIY298"/>
      <c r="AIZ298"/>
      <c r="AJA298"/>
      <c r="AJB298"/>
      <c r="AJC298"/>
      <c r="AJD298"/>
      <c r="AJE298"/>
      <c r="AJF298"/>
      <c r="AJG298"/>
      <c r="AJH298"/>
      <c r="AJI298"/>
      <c r="AJJ298"/>
      <c r="AJK298"/>
      <c r="AJL298"/>
      <c r="AJM298"/>
      <c r="AJN298"/>
      <c r="AJO298"/>
      <c r="AJP298"/>
      <c r="AJQ298"/>
      <c r="AJR298"/>
      <c r="AJS298"/>
      <c r="AJT298"/>
      <c r="AJU298"/>
      <c r="AJV298"/>
      <c r="AJW298"/>
      <c r="AJX298"/>
      <c r="AJY298"/>
      <c r="AJZ298"/>
      <c r="AKA298"/>
      <c r="AKB298"/>
      <c r="AKC298"/>
      <c r="AKD298"/>
      <c r="AKE298"/>
      <c r="AKF298"/>
      <c r="AKG298"/>
      <c r="AKH298"/>
      <c r="AKI298"/>
      <c r="AKJ298"/>
      <c r="AKK298"/>
      <c r="AKL298"/>
      <c r="AKM298"/>
      <c r="AKN298"/>
      <c r="AKO298"/>
      <c r="AKP298"/>
      <c r="AKQ298"/>
      <c r="AKR298"/>
      <c r="AKS298"/>
      <c r="AKT298"/>
      <c r="AKU298"/>
      <c r="AKV298"/>
      <c r="AKW298"/>
      <c r="AKX298"/>
      <c r="AKY298"/>
      <c r="AKZ298"/>
      <c r="ALA298"/>
      <c r="ALB298"/>
      <c r="ALC298"/>
      <c r="ALD298"/>
      <c r="ALE298"/>
      <c r="ALF298"/>
      <c r="ALG298"/>
      <c r="ALH298"/>
      <c r="ALI298"/>
      <c r="ALJ298"/>
      <c r="ALK298"/>
      <c r="ALL298"/>
      <c r="ALM298"/>
      <c r="ALN298"/>
      <c r="ALO298"/>
      <c r="ALP298"/>
      <c r="ALQ298"/>
      <c r="ALR298"/>
      <c r="ALS298"/>
      <c r="ALT298"/>
      <c r="ALU298"/>
      <c r="ALV298"/>
      <c r="ALW298"/>
      <c r="ALX298"/>
      <c r="ALY298"/>
      <c r="ALZ298"/>
      <c r="AMA298"/>
      <c r="AMB298"/>
      <c r="AMC298"/>
      <c r="AMD298"/>
      <c r="AME298"/>
      <c r="AMF298"/>
      <c r="AMG298"/>
      <c r="AMH298"/>
      <c r="AMI298"/>
      <c r="AMJ298"/>
    </row>
    <row r="299" spans="1:1024" ht="18.600000000000001" customHeight="1" x14ac:dyDescent="0.2">
      <c r="A299" s="42"/>
      <c r="B299" s="26"/>
      <c r="C299" s="26" t="s">
        <v>197</v>
      </c>
      <c r="D299" s="23" t="s">
        <v>198</v>
      </c>
      <c r="E299" s="23"/>
      <c r="F299" s="23"/>
      <c r="G299" s="23"/>
      <c r="H299" s="23"/>
      <c r="I299" s="23"/>
      <c r="J299" s="23"/>
      <c r="K299" s="23"/>
      <c r="L299" s="23"/>
      <c r="M299" s="62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  <c r="QC299"/>
      <c r="QD299"/>
      <c r="QE299"/>
      <c r="QF299"/>
      <c r="QG299"/>
      <c r="QH299"/>
      <c r="QI299"/>
      <c r="QJ299"/>
      <c r="QK299"/>
      <c r="QL299"/>
      <c r="QM299"/>
      <c r="QN299"/>
      <c r="QO299"/>
      <c r="QP299"/>
      <c r="QQ299"/>
      <c r="QR299"/>
      <c r="QS299"/>
      <c r="QT299"/>
      <c r="QU299"/>
      <c r="QV299"/>
      <c r="QW299"/>
      <c r="QX299"/>
      <c r="QY299"/>
      <c r="QZ299"/>
      <c r="RA299"/>
      <c r="RB299"/>
      <c r="RC299"/>
      <c r="RD299"/>
      <c r="RE299"/>
      <c r="RF299"/>
      <c r="RG299"/>
      <c r="RH299"/>
      <c r="RI299"/>
      <c r="RJ299"/>
      <c r="RK299"/>
      <c r="RL299"/>
      <c r="RM299"/>
      <c r="RN299"/>
      <c r="RO299"/>
      <c r="RP299"/>
      <c r="RQ299"/>
      <c r="RR299"/>
      <c r="RS299"/>
      <c r="RT299"/>
      <c r="RU299"/>
      <c r="RV299"/>
      <c r="RW299"/>
      <c r="RX299"/>
      <c r="RY299"/>
      <c r="RZ299"/>
      <c r="SA299"/>
      <c r="SB299"/>
      <c r="SC299"/>
      <c r="SD299"/>
      <c r="SE299"/>
      <c r="SF299"/>
      <c r="SG299"/>
      <c r="SH299"/>
      <c r="SI299"/>
      <c r="SJ299"/>
      <c r="SK299"/>
      <c r="SL299"/>
      <c r="SM299"/>
      <c r="SN299"/>
      <c r="SO299"/>
      <c r="SP299"/>
      <c r="SQ299"/>
      <c r="SR299"/>
      <c r="SS299"/>
      <c r="ST299"/>
      <c r="SU299"/>
      <c r="SV299"/>
      <c r="SW299"/>
      <c r="SX299"/>
      <c r="SY299"/>
      <c r="SZ299"/>
      <c r="TA299"/>
      <c r="TB299"/>
      <c r="TC299"/>
      <c r="TD299"/>
      <c r="TE299"/>
      <c r="TF299"/>
      <c r="TG299"/>
      <c r="TH299"/>
      <c r="TI299"/>
      <c r="TJ299"/>
      <c r="TK299"/>
      <c r="TL299"/>
      <c r="TM299"/>
      <c r="TN299"/>
      <c r="TO299"/>
      <c r="TP299"/>
      <c r="TQ299"/>
      <c r="TR299"/>
      <c r="TS299"/>
      <c r="TT299"/>
      <c r="TU299"/>
      <c r="TV299"/>
      <c r="TW299"/>
      <c r="TX299"/>
      <c r="TY299"/>
      <c r="TZ299"/>
      <c r="UA299"/>
      <c r="UB299"/>
      <c r="UC299"/>
      <c r="UD299"/>
      <c r="UE299"/>
      <c r="UF299"/>
      <c r="UG299"/>
      <c r="UH299"/>
      <c r="UI299"/>
      <c r="UJ299"/>
      <c r="UK299"/>
      <c r="UL299"/>
      <c r="UM299"/>
      <c r="UN299"/>
      <c r="UO299"/>
      <c r="UP299"/>
      <c r="UQ299"/>
      <c r="UR299"/>
      <c r="US299"/>
      <c r="UT299"/>
      <c r="UU299"/>
      <c r="UV299"/>
      <c r="UW299"/>
      <c r="UX299"/>
      <c r="UY299"/>
      <c r="UZ299"/>
      <c r="VA299"/>
      <c r="VB299"/>
      <c r="VC299"/>
      <c r="VD299"/>
      <c r="VE299"/>
      <c r="VF299"/>
      <c r="VG299"/>
      <c r="VH299"/>
      <c r="VI299"/>
      <c r="VJ299"/>
      <c r="VK299"/>
      <c r="VL299"/>
      <c r="VM299"/>
      <c r="VN299"/>
      <c r="VO299"/>
      <c r="VP299"/>
      <c r="VQ299"/>
      <c r="VR299"/>
      <c r="VS299"/>
      <c r="VT299"/>
      <c r="VU299"/>
      <c r="VV299"/>
      <c r="VW299"/>
      <c r="VX299"/>
      <c r="VY299"/>
      <c r="VZ299"/>
      <c r="WA299"/>
      <c r="WB299"/>
      <c r="WC299"/>
      <c r="WD299"/>
      <c r="WE299"/>
      <c r="WF299"/>
      <c r="WG299"/>
      <c r="WH299"/>
      <c r="WI299"/>
      <c r="WJ299"/>
      <c r="WK299"/>
      <c r="WL299"/>
      <c r="WM299"/>
      <c r="WN299"/>
      <c r="WO299"/>
      <c r="WP299"/>
      <c r="WQ299"/>
      <c r="WR299"/>
      <c r="WS299"/>
      <c r="WT299"/>
      <c r="WU299"/>
      <c r="WV299"/>
      <c r="WW299"/>
      <c r="WX299"/>
      <c r="WY299"/>
      <c r="WZ299"/>
      <c r="XA299"/>
      <c r="XB299"/>
      <c r="XC299"/>
      <c r="XD299"/>
      <c r="XE299"/>
      <c r="XF299"/>
      <c r="XG299"/>
      <c r="XH299"/>
      <c r="XI299"/>
      <c r="XJ299"/>
      <c r="XK299"/>
      <c r="XL299"/>
      <c r="XM299"/>
      <c r="XN299"/>
      <c r="XO299"/>
      <c r="XP299"/>
      <c r="XQ299"/>
      <c r="XR299"/>
      <c r="XS299"/>
      <c r="XT299"/>
      <c r="XU299"/>
      <c r="XV299"/>
      <c r="XW299"/>
      <c r="XX299"/>
      <c r="XY299"/>
      <c r="XZ299"/>
      <c r="YA299"/>
      <c r="YB299"/>
      <c r="YC299"/>
      <c r="YD299"/>
      <c r="YE299"/>
      <c r="YF299"/>
      <c r="YG299"/>
      <c r="YH299"/>
      <c r="YI299"/>
      <c r="YJ299"/>
      <c r="YK299"/>
      <c r="YL299"/>
      <c r="YM299"/>
      <c r="YN299"/>
      <c r="YO299"/>
      <c r="YP299"/>
      <c r="YQ299"/>
      <c r="YR299"/>
      <c r="YS299"/>
      <c r="YT299"/>
      <c r="YU299"/>
      <c r="YV299"/>
      <c r="YW299"/>
      <c r="YX299"/>
      <c r="YY299"/>
      <c r="YZ299"/>
      <c r="ZA299"/>
      <c r="ZB299"/>
      <c r="ZC299"/>
      <c r="ZD299"/>
      <c r="ZE299"/>
      <c r="ZF299"/>
      <c r="ZG299"/>
      <c r="ZH299"/>
      <c r="ZI299"/>
      <c r="ZJ299"/>
      <c r="ZK299"/>
      <c r="ZL299"/>
      <c r="ZM299"/>
      <c r="ZN299"/>
      <c r="ZO299"/>
      <c r="ZP299"/>
      <c r="ZQ299"/>
      <c r="ZR299"/>
      <c r="ZS299"/>
      <c r="ZT299"/>
      <c r="ZU299"/>
      <c r="ZV299"/>
      <c r="ZW299"/>
      <c r="ZX299"/>
      <c r="ZY299"/>
      <c r="ZZ299"/>
      <c r="AAA299"/>
      <c r="AAB299"/>
      <c r="AAC299"/>
      <c r="AAD299"/>
      <c r="AAE299"/>
      <c r="AAF299"/>
      <c r="AAG299"/>
      <c r="AAH299"/>
      <c r="AAI299"/>
      <c r="AAJ299"/>
      <c r="AAK299"/>
      <c r="AAL299"/>
      <c r="AAM299"/>
      <c r="AAN299"/>
      <c r="AAO299"/>
      <c r="AAP299"/>
      <c r="AAQ299"/>
      <c r="AAR299"/>
      <c r="AAS299"/>
      <c r="AAT299"/>
      <c r="AAU299"/>
      <c r="AAV299"/>
      <c r="AAW299"/>
      <c r="AAX299"/>
      <c r="AAY299"/>
      <c r="AAZ299"/>
      <c r="ABA299"/>
      <c r="ABB299"/>
      <c r="ABC299"/>
      <c r="ABD299"/>
      <c r="ABE299"/>
      <c r="ABF299"/>
      <c r="ABG299"/>
      <c r="ABH299"/>
      <c r="ABI299"/>
      <c r="ABJ299"/>
      <c r="ABK299"/>
      <c r="ABL299"/>
      <c r="ABM299"/>
      <c r="ABN299"/>
      <c r="ABO299"/>
      <c r="ABP299"/>
      <c r="ABQ299"/>
      <c r="ABR299"/>
      <c r="ABS299"/>
      <c r="ABT299"/>
      <c r="ABU299"/>
      <c r="ABV299"/>
      <c r="ABW299"/>
      <c r="ABX299"/>
      <c r="ABY299"/>
      <c r="ABZ299"/>
      <c r="ACA299"/>
      <c r="ACB299"/>
      <c r="ACC299"/>
      <c r="ACD299"/>
      <c r="ACE299"/>
      <c r="ACF299"/>
      <c r="ACG299"/>
      <c r="ACH299"/>
      <c r="ACI299"/>
      <c r="ACJ299"/>
      <c r="ACK299"/>
      <c r="ACL299"/>
      <c r="ACM299"/>
      <c r="ACN299"/>
      <c r="ACO299"/>
      <c r="ACP299"/>
      <c r="ACQ299"/>
      <c r="ACR299"/>
      <c r="ACS299"/>
      <c r="ACT299"/>
      <c r="ACU299"/>
      <c r="ACV299"/>
      <c r="ACW299"/>
      <c r="ACX299"/>
      <c r="ACY299"/>
      <c r="ACZ299"/>
      <c r="ADA299"/>
      <c r="ADB299"/>
      <c r="ADC299"/>
      <c r="ADD299"/>
      <c r="ADE299"/>
      <c r="ADF299"/>
      <c r="ADG299"/>
      <c r="ADH299"/>
      <c r="ADI299"/>
      <c r="ADJ299"/>
      <c r="ADK299"/>
      <c r="ADL299"/>
      <c r="ADM299"/>
      <c r="ADN299"/>
      <c r="ADO299"/>
      <c r="ADP299"/>
      <c r="ADQ299"/>
      <c r="ADR299"/>
      <c r="ADS299"/>
      <c r="ADT299"/>
      <c r="ADU299"/>
      <c r="ADV299"/>
      <c r="ADW299"/>
      <c r="ADX299"/>
      <c r="ADY299"/>
      <c r="ADZ299"/>
      <c r="AEA299"/>
      <c r="AEB299"/>
      <c r="AEC299"/>
      <c r="AED299"/>
      <c r="AEE299"/>
      <c r="AEF299"/>
      <c r="AEG299"/>
      <c r="AEH299"/>
      <c r="AEI299"/>
      <c r="AEJ299"/>
      <c r="AEK299"/>
      <c r="AEL299"/>
      <c r="AEM299"/>
      <c r="AEN299"/>
      <c r="AEO299"/>
      <c r="AEP299"/>
      <c r="AEQ299"/>
      <c r="AER299"/>
      <c r="AES299"/>
      <c r="AET299"/>
      <c r="AEU299"/>
      <c r="AEV299"/>
      <c r="AEW299"/>
      <c r="AEX299"/>
      <c r="AEY299"/>
      <c r="AEZ299"/>
      <c r="AFA299"/>
      <c r="AFB299"/>
      <c r="AFC299"/>
      <c r="AFD299"/>
      <c r="AFE299"/>
      <c r="AFF299"/>
      <c r="AFG299"/>
      <c r="AFH299"/>
      <c r="AFI299"/>
      <c r="AFJ299"/>
      <c r="AFK299"/>
      <c r="AFL299"/>
      <c r="AFM299"/>
      <c r="AFN299"/>
      <c r="AFO299"/>
      <c r="AFP299"/>
      <c r="AFQ299"/>
      <c r="AFR299"/>
      <c r="AFS299"/>
      <c r="AFT299"/>
      <c r="AFU299"/>
      <c r="AFV299"/>
      <c r="AFW299"/>
      <c r="AFX299"/>
      <c r="AFY299"/>
      <c r="AFZ299"/>
      <c r="AGA299"/>
      <c r="AGB299"/>
      <c r="AGC299"/>
      <c r="AGD299"/>
      <c r="AGE299"/>
      <c r="AGF299"/>
      <c r="AGG299"/>
      <c r="AGH299"/>
      <c r="AGI299"/>
      <c r="AGJ299"/>
      <c r="AGK299"/>
      <c r="AGL299"/>
      <c r="AGM299"/>
      <c r="AGN299"/>
      <c r="AGO299"/>
      <c r="AGP299"/>
      <c r="AGQ299"/>
      <c r="AGR299"/>
      <c r="AGS299"/>
      <c r="AGT299"/>
      <c r="AGU299"/>
      <c r="AGV299"/>
      <c r="AGW299"/>
      <c r="AGX299"/>
      <c r="AGY299"/>
      <c r="AGZ299"/>
      <c r="AHA299"/>
      <c r="AHB299"/>
      <c r="AHC299"/>
      <c r="AHD299"/>
      <c r="AHE299"/>
      <c r="AHF299"/>
      <c r="AHG299"/>
      <c r="AHH299"/>
      <c r="AHI299"/>
      <c r="AHJ299"/>
      <c r="AHK299"/>
      <c r="AHL299"/>
      <c r="AHM299"/>
      <c r="AHN299"/>
      <c r="AHO299"/>
      <c r="AHP299"/>
      <c r="AHQ299"/>
      <c r="AHR299"/>
      <c r="AHS299"/>
      <c r="AHT299"/>
      <c r="AHU299"/>
      <c r="AHV299"/>
      <c r="AHW299"/>
      <c r="AHX299"/>
      <c r="AHY299"/>
      <c r="AHZ299"/>
      <c r="AIA299"/>
      <c r="AIB299"/>
      <c r="AIC299"/>
      <c r="AID299"/>
      <c r="AIE299"/>
      <c r="AIF299"/>
      <c r="AIG299"/>
      <c r="AIH299"/>
      <c r="AII299"/>
      <c r="AIJ299"/>
      <c r="AIK299"/>
      <c r="AIL299"/>
      <c r="AIM299"/>
      <c r="AIN299"/>
      <c r="AIO299"/>
      <c r="AIP299"/>
      <c r="AIQ299"/>
      <c r="AIR299"/>
      <c r="AIS299"/>
      <c r="AIT299"/>
      <c r="AIU299"/>
      <c r="AIV299"/>
      <c r="AIW299"/>
      <c r="AIX299"/>
      <c r="AIY299"/>
      <c r="AIZ299"/>
      <c r="AJA299"/>
      <c r="AJB299"/>
      <c r="AJC299"/>
      <c r="AJD299"/>
      <c r="AJE299"/>
      <c r="AJF299"/>
      <c r="AJG299"/>
      <c r="AJH299"/>
      <c r="AJI299"/>
      <c r="AJJ299"/>
      <c r="AJK299"/>
      <c r="AJL299"/>
      <c r="AJM299"/>
      <c r="AJN299"/>
      <c r="AJO299"/>
      <c r="AJP299"/>
      <c r="AJQ299"/>
      <c r="AJR299"/>
      <c r="AJS299"/>
      <c r="AJT299"/>
      <c r="AJU299"/>
      <c r="AJV299"/>
      <c r="AJW299"/>
      <c r="AJX299"/>
      <c r="AJY299"/>
      <c r="AJZ299"/>
      <c r="AKA299"/>
      <c r="AKB299"/>
      <c r="AKC299"/>
      <c r="AKD299"/>
      <c r="AKE299"/>
      <c r="AKF299"/>
      <c r="AKG299"/>
      <c r="AKH299"/>
      <c r="AKI299"/>
      <c r="AKJ299"/>
      <c r="AKK299"/>
      <c r="AKL299"/>
      <c r="AKM299"/>
      <c r="AKN299"/>
      <c r="AKO299"/>
      <c r="AKP299"/>
      <c r="AKQ299"/>
      <c r="AKR299"/>
      <c r="AKS299"/>
      <c r="AKT299"/>
      <c r="AKU299"/>
      <c r="AKV299"/>
      <c r="AKW299"/>
      <c r="AKX299"/>
      <c r="AKY299"/>
      <c r="AKZ299"/>
      <c r="ALA299"/>
      <c r="ALB299"/>
      <c r="ALC299"/>
      <c r="ALD299"/>
      <c r="ALE299"/>
      <c r="ALF299"/>
      <c r="ALG299"/>
      <c r="ALH299"/>
      <c r="ALI299"/>
      <c r="ALJ299"/>
      <c r="ALK299"/>
      <c r="ALL299"/>
      <c r="ALM299"/>
      <c r="ALN299"/>
      <c r="ALO299"/>
      <c r="ALP299"/>
      <c r="ALQ299"/>
      <c r="ALR299"/>
      <c r="ALS299"/>
      <c r="ALT299"/>
      <c r="ALU299"/>
      <c r="ALV299"/>
      <c r="ALW299"/>
      <c r="ALX299"/>
      <c r="ALY299"/>
      <c r="ALZ299"/>
      <c r="AMA299"/>
      <c r="AMB299"/>
      <c r="AMC299"/>
      <c r="AMD299"/>
      <c r="AME299"/>
      <c r="AMF299"/>
      <c r="AMG299"/>
      <c r="AMH299"/>
      <c r="AMI299"/>
      <c r="AMJ299"/>
    </row>
    <row r="300" spans="1:1024" ht="18.600000000000001" customHeight="1" x14ac:dyDescent="0.2">
      <c r="A300" s="42"/>
      <c r="B300" s="26"/>
      <c r="C300" s="26" t="s">
        <v>199</v>
      </c>
      <c r="D300" s="23" t="s">
        <v>200</v>
      </c>
      <c r="E300" s="23"/>
      <c r="F300" s="23"/>
      <c r="G300" s="23"/>
      <c r="H300" s="23"/>
      <c r="I300" s="23"/>
      <c r="J300" s="23"/>
      <c r="K300" s="23"/>
      <c r="L300" s="23"/>
      <c r="M300" s="62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  <c r="OF300"/>
      <c r="OG300"/>
      <c r="OH300"/>
      <c r="OI300"/>
      <c r="OJ300"/>
      <c r="OK300"/>
      <c r="OL300"/>
      <c r="OM300"/>
      <c r="ON300"/>
      <c r="OO300"/>
      <c r="OP300"/>
      <c r="OQ300"/>
      <c r="OR300"/>
      <c r="OS300"/>
      <c r="OT300"/>
      <c r="OU300"/>
      <c r="OV300"/>
      <c r="OW300"/>
      <c r="OX300"/>
      <c r="OY300"/>
      <c r="OZ300"/>
      <c r="PA300"/>
      <c r="PB300"/>
      <c r="PC300"/>
      <c r="PD300"/>
      <c r="PE300"/>
      <c r="PF300"/>
      <c r="PG300"/>
      <c r="PH300"/>
      <c r="PI300"/>
      <c r="PJ300"/>
      <c r="PK300"/>
      <c r="PL300"/>
      <c r="PM300"/>
      <c r="PN300"/>
      <c r="PO300"/>
      <c r="PP300"/>
      <c r="PQ300"/>
      <c r="PR300"/>
      <c r="PS300"/>
      <c r="PT300"/>
      <c r="PU300"/>
      <c r="PV300"/>
      <c r="PW300"/>
      <c r="PX300"/>
      <c r="PY300"/>
      <c r="PZ300"/>
      <c r="QA300"/>
      <c r="QB300"/>
      <c r="QC300"/>
      <c r="QD300"/>
      <c r="QE300"/>
      <c r="QF300"/>
      <c r="QG300"/>
      <c r="QH300"/>
      <c r="QI300"/>
      <c r="QJ300"/>
      <c r="QK300"/>
      <c r="QL300"/>
      <c r="QM300"/>
      <c r="QN300"/>
      <c r="QO300"/>
      <c r="QP300"/>
      <c r="QQ300"/>
      <c r="QR300"/>
      <c r="QS300"/>
      <c r="QT300"/>
      <c r="QU300"/>
      <c r="QV300"/>
      <c r="QW300"/>
      <c r="QX300"/>
      <c r="QY300"/>
      <c r="QZ300"/>
      <c r="RA300"/>
      <c r="RB300"/>
      <c r="RC300"/>
      <c r="RD300"/>
      <c r="RE300"/>
      <c r="RF300"/>
      <c r="RG300"/>
      <c r="RH300"/>
      <c r="RI300"/>
      <c r="RJ300"/>
      <c r="RK300"/>
      <c r="RL300"/>
      <c r="RM300"/>
      <c r="RN300"/>
      <c r="RO300"/>
      <c r="RP300"/>
      <c r="RQ300"/>
      <c r="RR300"/>
      <c r="RS300"/>
      <c r="RT300"/>
      <c r="RU300"/>
      <c r="RV300"/>
      <c r="RW300"/>
      <c r="RX300"/>
      <c r="RY300"/>
      <c r="RZ300"/>
      <c r="SA300"/>
      <c r="SB300"/>
      <c r="SC300"/>
      <c r="SD300"/>
      <c r="SE300"/>
      <c r="SF300"/>
      <c r="SG300"/>
      <c r="SH300"/>
      <c r="SI300"/>
      <c r="SJ300"/>
      <c r="SK300"/>
      <c r="SL300"/>
      <c r="SM300"/>
      <c r="SN300"/>
      <c r="SO300"/>
      <c r="SP300"/>
      <c r="SQ300"/>
      <c r="SR300"/>
      <c r="SS300"/>
      <c r="ST300"/>
      <c r="SU300"/>
      <c r="SV300"/>
      <c r="SW300"/>
      <c r="SX300"/>
      <c r="SY300"/>
      <c r="SZ300"/>
      <c r="TA300"/>
      <c r="TB300"/>
      <c r="TC300"/>
      <c r="TD300"/>
      <c r="TE300"/>
      <c r="TF300"/>
      <c r="TG300"/>
      <c r="TH300"/>
      <c r="TI300"/>
      <c r="TJ300"/>
      <c r="TK300"/>
      <c r="TL300"/>
      <c r="TM300"/>
      <c r="TN300"/>
      <c r="TO300"/>
      <c r="TP300"/>
      <c r="TQ300"/>
      <c r="TR300"/>
      <c r="TS300"/>
      <c r="TT300"/>
      <c r="TU300"/>
      <c r="TV300"/>
      <c r="TW300"/>
      <c r="TX300"/>
      <c r="TY300"/>
      <c r="TZ300"/>
      <c r="UA300"/>
      <c r="UB300"/>
      <c r="UC300"/>
      <c r="UD300"/>
      <c r="UE300"/>
      <c r="UF300"/>
      <c r="UG300"/>
      <c r="UH300"/>
      <c r="UI300"/>
      <c r="UJ300"/>
      <c r="UK300"/>
      <c r="UL300"/>
      <c r="UM300"/>
      <c r="UN300"/>
      <c r="UO300"/>
      <c r="UP300"/>
      <c r="UQ300"/>
      <c r="UR300"/>
      <c r="US300"/>
      <c r="UT300"/>
      <c r="UU300"/>
      <c r="UV300"/>
      <c r="UW300"/>
      <c r="UX300"/>
      <c r="UY300"/>
      <c r="UZ300"/>
      <c r="VA300"/>
      <c r="VB300"/>
      <c r="VC300"/>
      <c r="VD300"/>
      <c r="VE300"/>
      <c r="VF300"/>
      <c r="VG300"/>
      <c r="VH300"/>
      <c r="VI300"/>
      <c r="VJ300"/>
      <c r="VK300"/>
      <c r="VL300"/>
      <c r="VM300"/>
      <c r="VN300"/>
      <c r="VO300"/>
      <c r="VP300"/>
      <c r="VQ300"/>
      <c r="VR300"/>
      <c r="VS300"/>
      <c r="VT300"/>
      <c r="VU300"/>
      <c r="VV300"/>
      <c r="VW300"/>
      <c r="VX300"/>
      <c r="VY300"/>
      <c r="VZ300"/>
      <c r="WA300"/>
      <c r="WB300"/>
      <c r="WC300"/>
      <c r="WD300"/>
      <c r="WE300"/>
      <c r="WF300"/>
      <c r="WG300"/>
      <c r="WH300"/>
      <c r="WI300"/>
      <c r="WJ300"/>
      <c r="WK300"/>
      <c r="WL300"/>
      <c r="WM300"/>
      <c r="WN300"/>
      <c r="WO300"/>
      <c r="WP300"/>
      <c r="WQ300"/>
      <c r="WR300"/>
      <c r="WS300"/>
      <c r="WT300"/>
      <c r="WU300"/>
      <c r="WV300"/>
      <c r="WW300"/>
      <c r="WX300"/>
      <c r="WY300"/>
      <c r="WZ300"/>
      <c r="XA300"/>
      <c r="XB300"/>
      <c r="XC300"/>
      <c r="XD300"/>
      <c r="XE300"/>
      <c r="XF300"/>
      <c r="XG300"/>
      <c r="XH300"/>
      <c r="XI300"/>
      <c r="XJ300"/>
      <c r="XK300"/>
      <c r="XL300"/>
      <c r="XM300"/>
      <c r="XN300"/>
      <c r="XO300"/>
      <c r="XP300"/>
      <c r="XQ300"/>
      <c r="XR300"/>
      <c r="XS300"/>
      <c r="XT300"/>
      <c r="XU300"/>
      <c r="XV300"/>
      <c r="XW300"/>
      <c r="XX300"/>
      <c r="XY300"/>
      <c r="XZ300"/>
      <c r="YA300"/>
      <c r="YB300"/>
      <c r="YC300"/>
      <c r="YD300"/>
      <c r="YE300"/>
      <c r="YF300"/>
      <c r="YG300"/>
      <c r="YH300"/>
      <c r="YI300"/>
      <c r="YJ300"/>
      <c r="YK300"/>
      <c r="YL300"/>
      <c r="YM300"/>
      <c r="YN300"/>
      <c r="YO300"/>
      <c r="YP300"/>
      <c r="YQ300"/>
      <c r="YR300"/>
      <c r="YS300"/>
      <c r="YT300"/>
      <c r="YU300"/>
      <c r="YV300"/>
      <c r="YW300"/>
      <c r="YX300"/>
      <c r="YY300"/>
      <c r="YZ300"/>
      <c r="ZA300"/>
      <c r="ZB300"/>
      <c r="ZC300"/>
      <c r="ZD300"/>
      <c r="ZE300"/>
      <c r="ZF300"/>
      <c r="ZG300"/>
      <c r="ZH300"/>
      <c r="ZI300"/>
      <c r="ZJ300"/>
      <c r="ZK300"/>
      <c r="ZL300"/>
      <c r="ZM300"/>
      <c r="ZN300"/>
      <c r="ZO300"/>
      <c r="ZP300"/>
      <c r="ZQ300"/>
      <c r="ZR300"/>
      <c r="ZS300"/>
      <c r="ZT300"/>
      <c r="ZU300"/>
      <c r="ZV300"/>
      <c r="ZW300"/>
      <c r="ZX300"/>
      <c r="ZY300"/>
      <c r="ZZ300"/>
      <c r="AAA300"/>
      <c r="AAB300"/>
      <c r="AAC300"/>
      <c r="AAD300"/>
      <c r="AAE300"/>
      <c r="AAF300"/>
      <c r="AAG300"/>
      <c r="AAH300"/>
      <c r="AAI300"/>
      <c r="AAJ300"/>
      <c r="AAK300"/>
      <c r="AAL300"/>
      <c r="AAM300"/>
      <c r="AAN300"/>
      <c r="AAO300"/>
      <c r="AAP300"/>
      <c r="AAQ300"/>
      <c r="AAR300"/>
      <c r="AAS300"/>
      <c r="AAT300"/>
      <c r="AAU300"/>
      <c r="AAV300"/>
      <c r="AAW300"/>
      <c r="AAX300"/>
      <c r="AAY300"/>
      <c r="AAZ300"/>
      <c r="ABA300"/>
      <c r="ABB300"/>
      <c r="ABC300"/>
      <c r="ABD300"/>
      <c r="ABE300"/>
      <c r="ABF300"/>
      <c r="ABG300"/>
      <c r="ABH300"/>
      <c r="ABI300"/>
      <c r="ABJ300"/>
      <c r="ABK300"/>
      <c r="ABL300"/>
      <c r="ABM300"/>
      <c r="ABN300"/>
      <c r="ABO300"/>
      <c r="ABP300"/>
      <c r="ABQ300"/>
      <c r="ABR300"/>
      <c r="ABS300"/>
      <c r="ABT300"/>
      <c r="ABU300"/>
      <c r="ABV300"/>
      <c r="ABW300"/>
      <c r="ABX300"/>
      <c r="ABY300"/>
      <c r="ABZ300"/>
      <c r="ACA300"/>
      <c r="ACB300"/>
      <c r="ACC300"/>
      <c r="ACD300"/>
      <c r="ACE300"/>
      <c r="ACF300"/>
      <c r="ACG300"/>
      <c r="ACH300"/>
      <c r="ACI300"/>
      <c r="ACJ300"/>
      <c r="ACK300"/>
      <c r="ACL300"/>
      <c r="ACM300"/>
      <c r="ACN300"/>
      <c r="ACO300"/>
      <c r="ACP300"/>
      <c r="ACQ300"/>
      <c r="ACR300"/>
      <c r="ACS300"/>
      <c r="ACT300"/>
      <c r="ACU300"/>
      <c r="ACV300"/>
      <c r="ACW300"/>
      <c r="ACX300"/>
      <c r="ACY300"/>
      <c r="ACZ300"/>
      <c r="ADA300"/>
      <c r="ADB300"/>
      <c r="ADC300"/>
      <c r="ADD300"/>
      <c r="ADE300"/>
      <c r="ADF300"/>
      <c r="ADG300"/>
      <c r="ADH300"/>
      <c r="ADI300"/>
      <c r="ADJ300"/>
      <c r="ADK300"/>
      <c r="ADL300"/>
      <c r="ADM300"/>
      <c r="ADN300"/>
      <c r="ADO300"/>
      <c r="ADP300"/>
      <c r="ADQ300"/>
      <c r="ADR300"/>
      <c r="ADS300"/>
      <c r="ADT300"/>
      <c r="ADU300"/>
      <c r="ADV300"/>
      <c r="ADW300"/>
      <c r="ADX300"/>
      <c r="ADY300"/>
      <c r="ADZ300"/>
      <c r="AEA300"/>
      <c r="AEB300"/>
      <c r="AEC300"/>
      <c r="AED300"/>
      <c r="AEE300"/>
      <c r="AEF300"/>
      <c r="AEG300"/>
      <c r="AEH300"/>
      <c r="AEI300"/>
      <c r="AEJ300"/>
      <c r="AEK300"/>
      <c r="AEL300"/>
      <c r="AEM300"/>
      <c r="AEN300"/>
      <c r="AEO300"/>
      <c r="AEP300"/>
      <c r="AEQ300"/>
      <c r="AER300"/>
      <c r="AES300"/>
      <c r="AET300"/>
      <c r="AEU300"/>
      <c r="AEV300"/>
      <c r="AEW300"/>
      <c r="AEX300"/>
      <c r="AEY300"/>
      <c r="AEZ300"/>
      <c r="AFA300"/>
      <c r="AFB300"/>
      <c r="AFC300"/>
      <c r="AFD300"/>
      <c r="AFE300"/>
      <c r="AFF300"/>
      <c r="AFG300"/>
      <c r="AFH300"/>
      <c r="AFI300"/>
      <c r="AFJ300"/>
      <c r="AFK300"/>
      <c r="AFL300"/>
      <c r="AFM300"/>
      <c r="AFN300"/>
      <c r="AFO300"/>
      <c r="AFP300"/>
      <c r="AFQ300"/>
      <c r="AFR300"/>
      <c r="AFS300"/>
      <c r="AFT300"/>
      <c r="AFU300"/>
      <c r="AFV300"/>
      <c r="AFW300"/>
      <c r="AFX300"/>
      <c r="AFY300"/>
      <c r="AFZ300"/>
      <c r="AGA300"/>
      <c r="AGB300"/>
      <c r="AGC300"/>
      <c r="AGD300"/>
      <c r="AGE300"/>
      <c r="AGF300"/>
      <c r="AGG300"/>
      <c r="AGH300"/>
      <c r="AGI300"/>
      <c r="AGJ300"/>
      <c r="AGK300"/>
      <c r="AGL300"/>
      <c r="AGM300"/>
      <c r="AGN300"/>
      <c r="AGO300"/>
      <c r="AGP300"/>
      <c r="AGQ300"/>
      <c r="AGR300"/>
      <c r="AGS300"/>
      <c r="AGT300"/>
      <c r="AGU300"/>
      <c r="AGV300"/>
      <c r="AGW300"/>
      <c r="AGX300"/>
      <c r="AGY300"/>
      <c r="AGZ300"/>
      <c r="AHA300"/>
      <c r="AHB300"/>
      <c r="AHC300"/>
      <c r="AHD300"/>
      <c r="AHE300"/>
      <c r="AHF300"/>
      <c r="AHG300"/>
      <c r="AHH300"/>
      <c r="AHI300"/>
      <c r="AHJ300"/>
      <c r="AHK300"/>
      <c r="AHL300"/>
      <c r="AHM300"/>
      <c r="AHN300"/>
      <c r="AHO300"/>
      <c r="AHP300"/>
      <c r="AHQ300"/>
      <c r="AHR300"/>
      <c r="AHS300"/>
      <c r="AHT300"/>
      <c r="AHU300"/>
      <c r="AHV300"/>
      <c r="AHW300"/>
      <c r="AHX300"/>
      <c r="AHY300"/>
      <c r="AHZ300"/>
      <c r="AIA300"/>
      <c r="AIB300"/>
      <c r="AIC300"/>
      <c r="AID300"/>
      <c r="AIE300"/>
      <c r="AIF300"/>
      <c r="AIG300"/>
      <c r="AIH300"/>
      <c r="AII300"/>
      <c r="AIJ300"/>
      <c r="AIK300"/>
      <c r="AIL300"/>
      <c r="AIM300"/>
      <c r="AIN300"/>
      <c r="AIO300"/>
      <c r="AIP300"/>
      <c r="AIQ300"/>
      <c r="AIR300"/>
      <c r="AIS300"/>
      <c r="AIT300"/>
      <c r="AIU300"/>
      <c r="AIV300"/>
      <c r="AIW300"/>
      <c r="AIX300"/>
      <c r="AIY300"/>
      <c r="AIZ300"/>
      <c r="AJA300"/>
      <c r="AJB300"/>
      <c r="AJC300"/>
      <c r="AJD300"/>
      <c r="AJE300"/>
      <c r="AJF300"/>
      <c r="AJG300"/>
      <c r="AJH300"/>
      <c r="AJI300"/>
      <c r="AJJ300"/>
      <c r="AJK300"/>
      <c r="AJL300"/>
      <c r="AJM300"/>
      <c r="AJN300"/>
      <c r="AJO300"/>
      <c r="AJP300"/>
      <c r="AJQ300"/>
      <c r="AJR300"/>
      <c r="AJS300"/>
      <c r="AJT300"/>
      <c r="AJU300"/>
      <c r="AJV300"/>
      <c r="AJW300"/>
      <c r="AJX300"/>
      <c r="AJY300"/>
      <c r="AJZ300"/>
      <c r="AKA300"/>
      <c r="AKB300"/>
      <c r="AKC300"/>
      <c r="AKD300"/>
      <c r="AKE300"/>
      <c r="AKF300"/>
      <c r="AKG300"/>
      <c r="AKH300"/>
      <c r="AKI300"/>
      <c r="AKJ300"/>
      <c r="AKK300"/>
      <c r="AKL300"/>
      <c r="AKM300"/>
      <c r="AKN300"/>
      <c r="AKO300"/>
      <c r="AKP300"/>
      <c r="AKQ300"/>
      <c r="AKR300"/>
      <c r="AKS300"/>
      <c r="AKT300"/>
      <c r="AKU300"/>
      <c r="AKV300"/>
      <c r="AKW300"/>
      <c r="AKX300"/>
      <c r="AKY300"/>
      <c r="AKZ300"/>
      <c r="ALA300"/>
      <c r="ALB300"/>
      <c r="ALC300"/>
      <c r="ALD300"/>
      <c r="ALE300"/>
      <c r="ALF300"/>
      <c r="ALG300"/>
      <c r="ALH300"/>
      <c r="ALI300"/>
      <c r="ALJ300"/>
      <c r="ALK300"/>
      <c r="ALL300"/>
      <c r="ALM300"/>
      <c r="ALN300"/>
      <c r="ALO300"/>
      <c r="ALP300"/>
      <c r="ALQ300"/>
      <c r="ALR300"/>
      <c r="ALS300"/>
      <c r="ALT300"/>
      <c r="ALU300"/>
      <c r="ALV300"/>
      <c r="ALW300"/>
      <c r="ALX300"/>
      <c r="ALY300"/>
      <c r="ALZ300"/>
      <c r="AMA300"/>
      <c r="AMB300"/>
      <c r="AMC300"/>
      <c r="AMD300"/>
      <c r="AME300"/>
      <c r="AMF300"/>
      <c r="AMG300"/>
      <c r="AMH300"/>
      <c r="AMI300"/>
      <c r="AMJ300"/>
    </row>
    <row r="301" spans="1:1024" ht="18.600000000000001" customHeight="1" x14ac:dyDescent="0.2">
      <c r="A301" s="42"/>
      <c r="B301" s="78" t="s">
        <v>201</v>
      </c>
      <c r="C301" s="78"/>
      <c r="D301" s="23" t="s">
        <v>202</v>
      </c>
      <c r="E301" s="23"/>
      <c r="F301" s="23"/>
      <c r="G301" s="23"/>
      <c r="H301" s="23"/>
      <c r="I301" s="23"/>
      <c r="J301" s="23"/>
      <c r="K301" s="23"/>
      <c r="L301" s="23"/>
      <c r="M301" s="62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  <c r="QN301"/>
      <c r="QO301"/>
      <c r="QP301"/>
      <c r="QQ301"/>
      <c r="QR301"/>
      <c r="QS301"/>
      <c r="QT301"/>
      <c r="QU301"/>
      <c r="QV301"/>
      <c r="QW301"/>
      <c r="QX301"/>
      <c r="QY301"/>
      <c r="QZ301"/>
      <c r="RA301"/>
      <c r="RB301"/>
      <c r="RC301"/>
      <c r="RD301"/>
      <c r="RE301"/>
      <c r="RF301"/>
      <c r="RG301"/>
      <c r="RH301"/>
      <c r="RI301"/>
      <c r="RJ301"/>
      <c r="RK301"/>
      <c r="RL301"/>
      <c r="RM301"/>
      <c r="RN301"/>
      <c r="RO301"/>
      <c r="RP301"/>
      <c r="RQ301"/>
      <c r="RR301"/>
      <c r="RS301"/>
      <c r="RT301"/>
      <c r="RU301"/>
      <c r="RV301"/>
      <c r="RW301"/>
      <c r="RX301"/>
      <c r="RY301"/>
      <c r="RZ301"/>
      <c r="SA301"/>
      <c r="SB301"/>
      <c r="SC301"/>
      <c r="SD301"/>
      <c r="SE301"/>
      <c r="SF301"/>
      <c r="SG301"/>
      <c r="SH301"/>
      <c r="SI301"/>
      <c r="SJ301"/>
      <c r="SK301"/>
      <c r="SL301"/>
      <c r="SM301"/>
      <c r="SN301"/>
      <c r="SO301"/>
      <c r="SP301"/>
      <c r="SQ301"/>
      <c r="SR301"/>
      <c r="SS301"/>
      <c r="ST301"/>
      <c r="SU301"/>
      <c r="SV301"/>
      <c r="SW301"/>
      <c r="SX301"/>
      <c r="SY301"/>
      <c r="SZ301"/>
      <c r="TA301"/>
      <c r="TB301"/>
      <c r="TC301"/>
      <c r="TD301"/>
      <c r="TE301"/>
      <c r="TF301"/>
      <c r="TG301"/>
      <c r="TH301"/>
      <c r="TI301"/>
      <c r="TJ301"/>
      <c r="TK301"/>
      <c r="TL301"/>
      <c r="TM301"/>
      <c r="TN301"/>
      <c r="TO301"/>
      <c r="TP301"/>
      <c r="TQ301"/>
      <c r="TR301"/>
      <c r="TS301"/>
      <c r="TT301"/>
      <c r="TU301"/>
      <c r="TV301"/>
      <c r="TW301"/>
      <c r="TX301"/>
      <c r="TY301"/>
      <c r="TZ301"/>
      <c r="UA301"/>
      <c r="UB301"/>
      <c r="UC301"/>
      <c r="UD301"/>
      <c r="UE301"/>
      <c r="UF301"/>
      <c r="UG301"/>
      <c r="UH301"/>
      <c r="UI301"/>
      <c r="UJ301"/>
      <c r="UK301"/>
      <c r="UL301"/>
      <c r="UM301"/>
      <c r="UN301"/>
      <c r="UO301"/>
      <c r="UP301"/>
      <c r="UQ301"/>
      <c r="UR301"/>
      <c r="US301"/>
      <c r="UT301"/>
      <c r="UU301"/>
      <c r="UV301"/>
      <c r="UW301"/>
      <c r="UX301"/>
      <c r="UY301"/>
      <c r="UZ301"/>
      <c r="VA301"/>
      <c r="VB301"/>
      <c r="VC301"/>
      <c r="VD301"/>
      <c r="VE301"/>
      <c r="VF301"/>
      <c r="VG301"/>
      <c r="VH301"/>
      <c r="VI301"/>
      <c r="VJ301"/>
      <c r="VK301"/>
      <c r="VL301"/>
      <c r="VM301"/>
      <c r="VN301"/>
      <c r="VO301"/>
      <c r="VP301"/>
      <c r="VQ301"/>
      <c r="VR301"/>
      <c r="VS301"/>
      <c r="VT301"/>
      <c r="VU301"/>
      <c r="VV301"/>
      <c r="VW301"/>
      <c r="VX301"/>
      <c r="VY301"/>
      <c r="VZ301"/>
      <c r="WA301"/>
      <c r="WB301"/>
      <c r="WC301"/>
      <c r="WD301"/>
      <c r="WE301"/>
      <c r="WF301"/>
      <c r="WG301"/>
      <c r="WH301"/>
      <c r="WI301"/>
      <c r="WJ301"/>
      <c r="WK301"/>
      <c r="WL301"/>
      <c r="WM301"/>
      <c r="WN301"/>
      <c r="WO301"/>
      <c r="WP301"/>
      <c r="WQ301"/>
      <c r="WR301"/>
      <c r="WS301"/>
      <c r="WT301"/>
      <c r="WU301"/>
      <c r="WV301"/>
      <c r="WW301"/>
      <c r="WX301"/>
      <c r="WY301"/>
      <c r="WZ301"/>
      <c r="XA301"/>
      <c r="XB301"/>
      <c r="XC301"/>
      <c r="XD301"/>
      <c r="XE301"/>
      <c r="XF301"/>
      <c r="XG301"/>
      <c r="XH301"/>
      <c r="XI301"/>
      <c r="XJ301"/>
      <c r="XK301"/>
      <c r="XL301"/>
      <c r="XM301"/>
      <c r="XN301"/>
      <c r="XO301"/>
      <c r="XP301"/>
      <c r="XQ301"/>
      <c r="XR301"/>
      <c r="XS301"/>
      <c r="XT301"/>
      <c r="XU301"/>
      <c r="XV301"/>
      <c r="XW301"/>
      <c r="XX301"/>
      <c r="XY301"/>
      <c r="XZ301"/>
      <c r="YA301"/>
      <c r="YB301"/>
      <c r="YC301"/>
      <c r="YD301"/>
      <c r="YE301"/>
      <c r="YF301"/>
      <c r="YG301"/>
      <c r="YH301"/>
      <c r="YI301"/>
      <c r="YJ301"/>
      <c r="YK301"/>
      <c r="YL301"/>
      <c r="YM301"/>
      <c r="YN301"/>
      <c r="YO301"/>
      <c r="YP301"/>
      <c r="YQ301"/>
      <c r="YR301"/>
      <c r="YS301"/>
      <c r="YT301"/>
      <c r="YU301"/>
      <c r="YV301"/>
      <c r="YW301"/>
      <c r="YX301"/>
      <c r="YY301"/>
      <c r="YZ301"/>
      <c r="ZA301"/>
      <c r="ZB301"/>
      <c r="ZC301"/>
      <c r="ZD301"/>
      <c r="ZE301"/>
      <c r="ZF301"/>
      <c r="ZG301"/>
      <c r="ZH301"/>
      <c r="ZI301"/>
      <c r="ZJ301"/>
      <c r="ZK301"/>
      <c r="ZL301"/>
      <c r="ZM301"/>
      <c r="ZN301"/>
      <c r="ZO301"/>
      <c r="ZP301"/>
      <c r="ZQ301"/>
      <c r="ZR301"/>
      <c r="ZS301"/>
      <c r="ZT301"/>
      <c r="ZU301"/>
      <c r="ZV301"/>
      <c r="ZW301"/>
      <c r="ZX301"/>
      <c r="ZY301"/>
      <c r="ZZ301"/>
      <c r="AAA301"/>
      <c r="AAB301"/>
      <c r="AAC301"/>
      <c r="AAD301"/>
      <c r="AAE301"/>
      <c r="AAF301"/>
      <c r="AAG301"/>
      <c r="AAH301"/>
      <c r="AAI301"/>
      <c r="AAJ301"/>
      <c r="AAK301"/>
      <c r="AAL301"/>
      <c r="AAM301"/>
      <c r="AAN301"/>
      <c r="AAO301"/>
      <c r="AAP301"/>
      <c r="AAQ301"/>
      <c r="AAR301"/>
      <c r="AAS301"/>
      <c r="AAT301"/>
      <c r="AAU301"/>
      <c r="AAV301"/>
      <c r="AAW301"/>
      <c r="AAX301"/>
      <c r="AAY301"/>
      <c r="AAZ301"/>
      <c r="ABA301"/>
      <c r="ABB301"/>
      <c r="ABC301"/>
      <c r="ABD301"/>
      <c r="ABE301"/>
      <c r="ABF301"/>
      <c r="ABG301"/>
      <c r="ABH301"/>
      <c r="ABI301"/>
      <c r="ABJ301"/>
      <c r="ABK301"/>
      <c r="ABL301"/>
      <c r="ABM301"/>
      <c r="ABN301"/>
      <c r="ABO301"/>
      <c r="ABP301"/>
      <c r="ABQ301"/>
      <c r="ABR301"/>
      <c r="ABS301"/>
      <c r="ABT301"/>
      <c r="ABU301"/>
      <c r="ABV301"/>
      <c r="ABW301"/>
      <c r="ABX301"/>
      <c r="ABY301"/>
      <c r="ABZ301"/>
      <c r="ACA301"/>
      <c r="ACB301"/>
      <c r="ACC301"/>
      <c r="ACD301"/>
      <c r="ACE301"/>
      <c r="ACF301"/>
      <c r="ACG301"/>
      <c r="ACH301"/>
      <c r="ACI301"/>
      <c r="ACJ301"/>
      <c r="ACK301"/>
      <c r="ACL301"/>
      <c r="ACM301"/>
      <c r="ACN301"/>
      <c r="ACO301"/>
      <c r="ACP301"/>
      <c r="ACQ301"/>
      <c r="ACR301"/>
      <c r="ACS301"/>
      <c r="ACT301"/>
      <c r="ACU301"/>
      <c r="ACV301"/>
      <c r="ACW301"/>
      <c r="ACX301"/>
      <c r="ACY301"/>
      <c r="ACZ301"/>
      <c r="ADA301"/>
      <c r="ADB301"/>
      <c r="ADC301"/>
      <c r="ADD301"/>
      <c r="ADE301"/>
      <c r="ADF301"/>
      <c r="ADG301"/>
      <c r="ADH301"/>
      <c r="ADI301"/>
      <c r="ADJ301"/>
      <c r="ADK301"/>
      <c r="ADL301"/>
      <c r="ADM301"/>
      <c r="ADN301"/>
      <c r="ADO301"/>
      <c r="ADP301"/>
      <c r="ADQ301"/>
      <c r="ADR301"/>
      <c r="ADS301"/>
      <c r="ADT301"/>
      <c r="ADU301"/>
      <c r="ADV301"/>
      <c r="ADW301"/>
      <c r="ADX301"/>
      <c r="ADY301"/>
      <c r="ADZ301"/>
      <c r="AEA301"/>
      <c r="AEB301"/>
      <c r="AEC301"/>
      <c r="AED301"/>
      <c r="AEE301"/>
      <c r="AEF301"/>
      <c r="AEG301"/>
      <c r="AEH301"/>
      <c r="AEI301"/>
      <c r="AEJ301"/>
      <c r="AEK301"/>
      <c r="AEL301"/>
      <c r="AEM301"/>
      <c r="AEN301"/>
      <c r="AEO301"/>
      <c r="AEP301"/>
      <c r="AEQ301"/>
      <c r="AER301"/>
      <c r="AES301"/>
      <c r="AET301"/>
      <c r="AEU301"/>
      <c r="AEV301"/>
      <c r="AEW301"/>
      <c r="AEX301"/>
      <c r="AEY301"/>
      <c r="AEZ301"/>
      <c r="AFA301"/>
      <c r="AFB301"/>
      <c r="AFC301"/>
      <c r="AFD301"/>
      <c r="AFE301"/>
      <c r="AFF301"/>
      <c r="AFG301"/>
      <c r="AFH301"/>
      <c r="AFI301"/>
      <c r="AFJ301"/>
      <c r="AFK301"/>
      <c r="AFL301"/>
      <c r="AFM301"/>
      <c r="AFN301"/>
      <c r="AFO301"/>
      <c r="AFP301"/>
      <c r="AFQ301"/>
      <c r="AFR301"/>
      <c r="AFS301"/>
      <c r="AFT301"/>
      <c r="AFU301"/>
      <c r="AFV301"/>
      <c r="AFW301"/>
      <c r="AFX301"/>
      <c r="AFY301"/>
      <c r="AFZ301"/>
      <c r="AGA301"/>
      <c r="AGB301"/>
      <c r="AGC301"/>
      <c r="AGD301"/>
      <c r="AGE301"/>
      <c r="AGF301"/>
      <c r="AGG301"/>
      <c r="AGH301"/>
      <c r="AGI301"/>
      <c r="AGJ301"/>
      <c r="AGK301"/>
      <c r="AGL301"/>
      <c r="AGM301"/>
      <c r="AGN301"/>
      <c r="AGO301"/>
      <c r="AGP301"/>
      <c r="AGQ301"/>
      <c r="AGR301"/>
      <c r="AGS301"/>
      <c r="AGT301"/>
      <c r="AGU301"/>
      <c r="AGV301"/>
      <c r="AGW301"/>
      <c r="AGX301"/>
      <c r="AGY301"/>
      <c r="AGZ301"/>
      <c r="AHA301"/>
      <c r="AHB301"/>
      <c r="AHC301"/>
      <c r="AHD301"/>
      <c r="AHE301"/>
      <c r="AHF301"/>
      <c r="AHG301"/>
      <c r="AHH301"/>
      <c r="AHI301"/>
      <c r="AHJ301"/>
      <c r="AHK301"/>
      <c r="AHL301"/>
      <c r="AHM301"/>
      <c r="AHN301"/>
      <c r="AHO301"/>
      <c r="AHP301"/>
      <c r="AHQ301"/>
      <c r="AHR301"/>
      <c r="AHS301"/>
      <c r="AHT301"/>
      <c r="AHU301"/>
      <c r="AHV301"/>
      <c r="AHW301"/>
      <c r="AHX301"/>
      <c r="AHY301"/>
      <c r="AHZ301"/>
      <c r="AIA301"/>
      <c r="AIB301"/>
      <c r="AIC301"/>
      <c r="AID301"/>
      <c r="AIE301"/>
      <c r="AIF301"/>
      <c r="AIG301"/>
      <c r="AIH301"/>
      <c r="AII301"/>
      <c r="AIJ301"/>
      <c r="AIK301"/>
      <c r="AIL301"/>
      <c r="AIM301"/>
      <c r="AIN301"/>
      <c r="AIO301"/>
      <c r="AIP301"/>
      <c r="AIQ301"/>
      <c r="AIR301"/>
      <c r="AIS301"/>
      <c r="AIT301"/>
      <c r="AIU301"/>
      <c r="AIV301"/>
      <c r="AIW301"/>
      <c r="AIX301"/>
      <c r="AIY301"/>
      <c r="AIZ301"/>
      <c r="AJA301"/>
      <c r="AJB301"/>
      <c r="AJC301"/>
      <c r="AJD301"/>
      <c r="AJE301"/>
      <c r="AJF301"/>
      <c r="AJG301"/>
      <c r="AJH301"/>
      <c r="AJI301"/>
      <c r="AJJ301"/>
      <c r="AJK301"/>
      <c r="AJL301"/>
      <c r="AJM301"/>
      <c r="AJN301"/>
      <c r="AJO301"/>
      <c r="AJP301"/>
      <c r="AJQ301"/>
      <c r="AJR301"/>
      <c r="AJS301"/>
      <c r="AJT301"/>
      <c r="AJU301"/>
      <c r="AJV301"/>
      <c r="AJW301"/>
      <c r="AJX301"/>
      <c r="AJY301"/>
      <c r="AJZ301"/>
      <c r="AKA301"/>
      <c r="AKB301"/>
      <c r="AKC301"/>
      <c r="AKD301"/>
      <c r="AKE301"/>
      <c r="AKF301"/>
      <c r="AKG301"/>
      <c r="AKH301"/>
      <c r="AKI301"/>
      <c r="AKJ301"/>
      <c r="AKK301"/>
      <c r="AKL301"/>
      <c r="AKM301"/>
      <c r="AKN301"/>
      <c r="AKO301"/>
      <c r="AKP301"/>
      <c r="AKQ301"/>
      <c r="AKR301"/>
      <c r="AKS301"/>
      <c r="AKT301"/>
      <c r="AKU301"/>
      <c r="AKV301"/>
      <c r="AKW301"/>
      <c r="AKX301"/>
      <c r="AKY301"/>
      <c r="AKZ301"/>
      <c r="ALA301"/>
      <c r="ALB301"/>
      <c r="ALC301"/>
      <c r="ALD301"/>
      <c r="ALE301"/>
      <c r="ALF301"/>
      <c r="ALG301"/>
      <c r="ALH301"/>
      <c r="ALI301"/>
      <c r="ALJ301"/>
      <c r="ALK301"/>
      <c r="ALL301"/>
      <c r="ALM301"/>
      <c r="ALN301"/>
      <c r="ALO301"/>
      <c r="ALP301"/>
      <c r="ALQ301"/>
      <c r="ALR301"/>
      <c r="ALS301"/>
      <c r="ALT301"/>
      <c r="ALU301"/>
      <c r="ALV301"/>
      <c r="ALW301"/>
      <c r="ALX301"/>
      <c r="ALY301"/>
      <c r="ALZ301"/>
      <c r="AMA301"/>
      <c r="AMB301"/>
      <c r="AMC301"/>
      <c r="AMD301"/>
      <c r="AME301"/>
      <c r="AMF301"/>
      <c r="AMG301"/>
      <c r="AMH301"/>
      <c r="AMI301"/>
      <c r="AMJ301"/>
    </row>
    <row r="302" spans="1:1024" s="60" customFormat="1" ht="27" customHeight="1" x14ac:dyDescent="0.2">
      <c r="A302" s="171" t="s">
        <v>203</v>
      </c>
      <c r="B302" s="171"/>
      <c r="C302" s="171"/>
      <c r="D302" s="23" t="s">
        <v>204</v>
      </c>
      <c r="E302" s="23"/>
      <c r="F302" s="23"/>
      <c r="G302" s="23"/>
      <c r="H302" s="23"/>
      <c r="I302" s="23"/>
      <c r="J302" s="23"/>
      <c r="K302" s="23"/>
      <c r="L302" s="23"/>
      <c r="M302" s="62"/>
    </row>
    <row r="303" spans="1:1024" ht="28.9" customHeight="1" x14ac:dyDescent="0.2">
      <c r="A303" s="172" t="s">
        <v>205</v>
      </c>
      <c r="B303" s="172"/>
      <c r="C303" s="172"/>
      <c r="D303" s="23" t="s">
        <v>206</v>
      </c>
      <c r="E303" s="23"/>
      <c r="F303" s="23"/>
      <c r="G303" s="23"/>
      <c r="H303" s="23"/>
      <c r="I303" s="23"/>
      <c r="J303" s="23"/>
      <c r="K303" s="23"/>
      <c r="L303" s="23"/>
      <c r="M303" s="62"/>
    </row>
    <row r="304" spans="1:1024" ht="18.600000000000001" customHeight="1" x14ac:dyDescent="0.2">
      <c r="A304" s="63" t="s">
        <v>63</v>
      </c>
      <c r="B304" s="64"/>
      <c r="C304" s="64"/>
      <c r="D304" s="23"/>
      <c r="E304" s="23"/>
      <c r="F304" s="23"/>
      <c r="G304" s="23"/>
      <c r="H304" s="23"/>
      <c r="I304" s="23"/>
      <c r="J304" s="23"/>
      <c r="K304" s="23"/>
      <c r="L304" s="23"/>
      <c r="M304" s="62"/>
    </row>
    <row r="305" spans="1:1024" ht="18.600000000000001" customHeight="1" x14ac:dyDescent="0.2">
      <c r="A305" s="42"/>
      <c r="B305" s="26" t="s">
        <v>207</v>
      </c>
      <c r="C305" s="23"/>
      <c r="D305" s="23" t="s">
        <v>208</v>
      </c>
      <c r="E305" s="23"/>
      <c r="F305" s="23"/>
      <c r="G305" s="23"/>
      <c r="H305" s="23"/>
      <c r="I305" s="23"/>
      <c r="J305" s="23"/>
      <c r="K305" s="23"/>
      <c r="L305" s="23"/>
      <c r="M305" s="62"/>
    </row>
    <row r="306" spans="1:1024" ht="18.600000000000001" customHeight="1" x14ac:dyDescent="0.2">
      <c r="A306" s="42"/>
      <c r="B306" s="26"/>
      <c r="C306" s="23" t="s">
        <v>209</v>
      </c>
      <c r="D306" s="23" t="s">
        <v>210</v>
      </c>
      <c r="E306" s="23"/>
      <c r="F306" s="23"/>
      <c r="G306" s="23"/>
      <c r="H306" s="23"/>
      <c r="I306" s="23"/>
      <c r="J306" s="23"/>
      <c r="K306" s="23"/>
      <c r="L306" s="23"/>
      <c r="M306" s="62"/>
    </row>
    <row r="307" spans="1:1024" ht="30.75" customHeight="1" x14ac:dyDescent="0.2">
      <c r="A307" s="171" t="s">
        <v>211</v>
      </c>
      <c r="B307" s="171"/>
      <c r="C307" s="171"/>
      <c r="D307" s="23" t="s">
        <v>212</v>
      </c>
      <c r="E307" s="23"/>
      <c r="F307" s="23"/>
      <c r="G307" s="23"/>
      <c r="H307" s="23"/>
      <c r="I307" s="23"/>
      <c r="J307" s="23"/>
      <c r="K307" s="23"/>
      <c r="L307" s="23"/>
      <c r="M307" s="62"/>
    </row>
    <row r="308" spans="1:1024" ht="18.600000000000001" customHeight="1" x14ac:dyDescent="0.2">
      <c r="A308" s="63" t="s">
        <v>63</v>
      </c>
      <c r="B308" s="64"/>
      <c r="C308" s="64"/>
      <c r="D308" s="23"/>
      <c r="E308" s="23"/>
      <c r="F308" s="23"/>
      <c r="G308" s="23"/>
      <c r="H308" s="23"/>
      <c r="I308" s="23"/>
      <c r="J308" s="23"/>
      <c r="K308" s="23"/>
      <c r="L308" s="23"/>
      <c r="M308" s="62"/>
    </row>
    <row r="309" spans="1:1024" ht="18.600000000000001" customHeight="1" x14ac:dyDescent="0.2">
      <c r="A309" s="63"/>
      <c r="B309" s="23" t="s">
        <v>213</v>
      </c>
      <c r="C309" s="64"/>
      <c r="D309" s="23" t="s">
        <v>214</v>
      </c>
      <c r="E309" s="23"/>
      <c r="F309" s="23"/>
      <c r="G309" s="23"/>
      <c r="H309" s="23"/>
      <c r="I309" s="23"/>
      <c r="J309" s="23"/>
      <c r="K309" s="23"/>
      <c r="L309" s="23"/>
      <c r="M309" s="62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  <c r="QC309"/>
      <c r="QD309"/>
      <c r="QE309"/>
      <c r="QF309"/>
      <c r="QG309"/>
      <c r="QH309"/>
      <c r="QI309"/>
      <c r="QJ309"/>
      <c r="QK309"/>
      <c r="QL309"/>
      <c r="QM309"/>
      <c r="QN309"/>
      <c r="QO309"/>
      <c r="QP309"/>
      <c r="QQ309"/>
      <c r="QR309"/>
      <c r="QS309"/>
      <c r="QT309"/>
      <c r="QU309"/>
      <c r="QV309"/>
      <c r="QW309"/>
      <c r="QX309"/>
      <c r="QY309"/>
      <c r="QZ309"/>
      <c r="RA309"/>
      <c r="RB309"/>
      <c r="RC309"/>
      <c r="RD309"/>
      <c r="RE309"/>
      <c r="RF309"/>
      <c r="RG309"/>
      <c r="RH309"/>
      <c r="RI309"/>
      <c r="RJ309"/>
      <c r="RK309"/>
      <c r="RL309"/>
      <c r="RM309"/>
      <c r="RN309"/>
      <c r="RO309"/>
      <c r="RP309"/>
      <c r="RQ309"/>
      <c r="RR309"/>
      <c r="RS309"/>
      <c r="RT309"/>
      <c r="RU309"/>
      <c r="RV309"/>
      <c r="RW309"/>
      <c r="RX309"/>
      <c r="RY309"/>
      <c r="RZ309"/>
      <c r="SA309"/>
      <c r="SB309"/>
      <c r="SC309"/>
      <c r="SD309"/>
      <c r="SE309"/>
      <c r="SF309"/>
      <c r="SG309"/>
      <c r="SH309"/>
      <c r="SI309"/>
      <c r="SJ309"/>
      <c r="SK309"/>
      <c r="SL309"/>
      <c r="SM309"/>
      <c r="SN309"/>
      <c r="SO309"/>
      <c r="SP309"/>
      <c r="SQ309"/>
      <c r="SR309"/>
      <c r="SS309"/>
      <c r="ST309"/>
      <c r="SU309"/>
      <c r="SV309"/>
      <c r="SW309"/>
      <c r="SX309"/>
      <c r="SY309"/>
      <c r="SZ309"/>
      <c r="TA309"/>
      <c r="TB309"/>
      <c r="TC309"/>
      <c r="TD309"/>
      <c r="TE309"/>
      <c r="TF309"/>
      <c r="TG309"/>
      <c r="TH309"/>
      <c r="TI309"/>
      <c r="TJ309"/>
      <c r="TK309"/>
      <c r="TL309"/>
      <c r="TM309"/>
      <c r="TN309"/>
      <c r="TO309"/>
      <c r="TP309"/>
      <c r="TQ309"/>
      <c r="TR309"/>
      <c r="TS309"/>
      <c r="TT309"/>
      <c r="TU309"/>
      <c r="TV309"/>
      <c r="TW309"/>
      <c r="TX309"/>
      <c r="TY309"/>
      <c r="TZ309"/>
      <c r="UA309"/>
      <c r="UB309"/>
      <c r="UC309"/>
      <c r="UD309"/>
      <c r="UE309"/>
      <c r="UF309"/>
      <c r="UG309"/>
      <c r="UH309"/>
      <c r="UI309"/>
      <c r="UJ309"/>
      <c r="UK309"/>
      <c r="UL309"/>
      <c r="UM309"/>
      <c r="UN309"/>
      <c r="UO309"/>
      <c r="UP309"/>
      <c r="UQ309"/>
      <c r="UR309"/>
      <c r="US309"/>
      <c r="UT309"/>
      <c r="UU309"/>
      <c r="UV309"/>
      <c r="UW309"/>
      <c r="UX309"/>
      <c r="UY309"/>
      <c r="UZ309"/>
      <c r="VA309"/>
      <c r="VB309"/>
      <c r="VC309"/>
      <c r="VD309"/>
      <c r="VE309"/>
      <c r="VF309"/>
      <c r="VG309"/>
      <c r="VH309"/>
      <c r="VI309"/>
      <c r="VJ309"/>
      <c r="VK309"/>
      <c r="VL309"/>
      <c r="VM309"/>
      <c r="VN309"/>
      <c r="VO309"/>
      <c r="VP309"/>
      <c r="VQ309"/>
      <c r="VR309"/>
      <c r="VS309"/>
      <c r="VT309"/>
      <c r="VU309"/>
      <c r="VV309"/>
      <c r="VW309"/>
      <c r="VX309"/>
      <c r="VY309"/>
      <c r="VZ309"/>
      <c r="WA309"/>
      <c r="WB309"/>
      <c r="WC309"/>
      <c r="WD309"/>
      <c r="WE309"/>
      <c r="WF309"/>
      <c r="WG309"/>
      <c r="WH309"/>
      <c r="WI309"/>
      <c r="WJ309"/>
      <c r="WK309"/>
      <c r="WL309"/>
      <c r="WM309"/>
      <c r="WN309"/>
      <c r="WO309"/>
      <c r="WP309"/>
      <c r="WQ309"/>
      <c r="WR309"/>
      <c r="WS309"/>
      <c r="WT309"/>
      <c r="WU309"/>
      <c r="WV309"/>
      <c r="WW309"/>
      <c r="WX309"/>
      <c r="WY309"/>
      <c r="WZ309"/>
      <c r="XA309"/>
      <c r="XB309"/>
      <c r="XC309"/>
      <c r="XD309"/>
      <c r="XE309"/>
      <c r="XF309"/>
      <c r="XG309"/>
      <c r="XH309"/>
      <c r="XI309"/>
      <c r="XJ309"/>
      <c r="XK309"/>
      <c r="XL309"/>
      <c r="XM309"/>
      <c r="XN309"/>
      <c r="XO309"/>
      <c r="XP309"/>
      <c r="XQ309"/>
      <c r="XR309"/>
      <c r="XS309"/>
      <c r="XT309"/>
      <c r="XU309"/>
      <c r="XV309"/>
      <c r="XW309"/>
      <c r="XX309"/>
      <c r="XY309"/>
      <c r="XZ309"/>
      <c r="YA309"/>
      <c r="YB309"/>
      <c r="YC309"/>
      <c r="YD309"/>
      <c r="YE309"/>
      <c r="YF309"/>
      <c r="YG309"/>
      <c r="YH309"/>
      <c r="YI309"/>
      <c r="YJ309"/>
      <c r="YK309"/>
      <c r="YL309"/>
      <c r="YM309"/>
      <c r="YN309"/>
      <c r="YO309"/>
      <c r="YP309"/>
      <c r="YQ309"/>
      <c r="YR309"/>
      <c r="YS309"/>
      <c r="YT309"/>
      <c r="YU309"/>
      <c r="YV309"/>
      <c r="YW309"/>
      <c r="YX309"/>
      <c r="YY309"/>
      <c r="YZ309"/>
      <c r="ZA309"/>
      <c r="ZB309"/>
      <c r="ZC309"/>
      <c r="ZD309"/>
      <c r="ZE309"/>
      <c r="ZF309"/>
      <c r="ZG309"/>
      <c r="ZH309"/>
      <c r="ZI309"/>
      <c r="ZJ309"/>
      <c r="ZK309"/>
      <c r="ZL309"/>
      <c r="ZM309"/>
      <c r="ZN309"/>
      <c r="ZO309"/>
      <c r="ZP309"/>
      <c r="ZQ309"/>
      <c r="ZR309"/>
      <c r="ZS309"/>
      <c r="ZT309"/>
      <c r="ZU309"/>
      <c r="ZV309"/>
      <c r="ZW309"/>
      <c r="ZX309"/>
      <c r="ZY309"/>
      <c r="ZZ309"/>
      <c r="AAA309"/>
      <c r="AAB309"/>
      <c r="AAC309"/>
      <c r="AAD309"/>
      <c r="AAE309"/>
      <c r="AAF309"/>
      <c r="AAG309"/>
      <c r="AAH309"/>
      <c r="AAI309"/>
      <c r="AAJ309"/>
      <c r="AAK309"/>
      <c r="AAL309"/>
      <c r="AAM309"/>
      <c r="AAN309"/>
      <c r="AAO309"/>
      <c r="AAP309"/>
      <c r="AAQ309"/>
      <c r="AAR309"/>
      <c r="AAS309"/>
      <c r="AAT309"/>
      <c r="AAU309"/>
      <c r="AAV309"/>
      <c r="AAW309"/>
      <c r="AAX309"/>
      <c r="AAY309"/>
      <c r="AAZ309"/>
      <c r="ABA309"/>
      <c r="ABB309"/>
      <c r="ABC309"/>
      <c r="ABD309"/>
      <c r="ABE309"/>
      <c r="ABF309"/>
      <c r="ABG309"/>
      <c r="ABH309"/>
      <c r="ABI309"/>
      <c r="ABJ309"/>
      <c r="ABK309"/>
      <c r="ABL309"/>
      <c r="ABM309"/>
      <c r="ABN309"/>
      <c r="ABO309"/>
      <c r="ABP309"/>
      <c r="ABQ309"/>
      <c r="ABR309"/>
      <c r="ABS309"/>
      <c r="ABT309"/>
      <c r="ABU309"/>
      <c r="ABV309"/>
      <c r="ABW309"/>
      <c r="ABX309"/>
      <c r="ABY309"/>
      <c r="ABZ309"/>
      <c r="ACA309"/>
      <c r="ACB309"/>
      <c r="ACC309"/>
      <c r="ACD309"/>
      <c r="ACE309"/>
      <c r="ACF309"/>
      <c r="ACG309"/>
      <c r="ACH309"/>
      <c r="ACI309"/>
      <c r="ACJ309"/>
      <c r="ACK309"/>
      <c r="ACL309"/>
      <c r="ACM309"/>
      <c r="ACN309"/>
      <c r="ACO309"/>
      <c r="ACP309"/>
      <c r="ACQ309"/>
      <c r="ACR309"/>
      <c r="ACS309"/>
      <c r="ACT309"/>
      <c r="ACU309"/>
      <c r="ACV309"/>
      <c r="ACW309"/>
      <c r="ACX309"/>
      <c r="ACY309"/>
      <c r="ACZ309"/>
      <c r="ADA309"/>
      <c r="ADB309"/>
      <c r="ADC309"/>
      <c r="ADD309"/>
      <c r="ADE309"/>
      <c r="ADF309"/>
      <c r="ADG309"/>
      <c r="ADH309"/>
      <c r="ADI309"/>
      <c r="ADJ309"/>
      <c r="ADK309"/>
      <c r="ADL309"/>
      <c r="ADM309"/>
      <c r="ADN309"/>
      <c r="ADO309"/>
      <c r="ADP309"/>
      <c r="ADQ309"/>
      <c r="ADR309"/>
      <c r="ADS309"/>
      <c r="ADT309"/>
      <c r="ADU309"/>
      <c r="ADV309"/>
      <c r="ADW309"/>
      <c r="ADX309"/>
      <c r="ADY309"/>
      <c r="ADZ309"/>
      <c r="AEA309"/>
      <c r="AEB309"/>
      <c r="AEC309"/>
      <c r="AED309"/>
      <c r="AEE309"/>
      <c r="AEF309"/>
      <c r="AEG309"/>
      <c r="AEH309"/>
      <c r="AEI309"/>
      <c r="AEJ309"/>
      <c r="AEK309"/>
      <c r="AEL309"/>
      <c r="AEM309"/>
      <c r="AEN309"/>
      <c r="AEO309"/>
      <c r="AEP309"/>
      <c r="AEQ309"/>
      <c r="AER309"/>
      <c r="AES309"/>
      <c r="AET309"/>
      <c r="AEU309"/>
      <c r="AEV309"/>
      <c r="AEW309"/>
      <c r="AEX309"/>
      <c r="AEY309"/>
      <c r="AEZ309"/>
      <c r="AFA309"/>
      <c r="AFB309"/>
      <c r="AFC309"/>
      <c r="AFD309"/>
      <c r="AFE309"/>
      <c r="AFF309"/>
      <c r="AFG309"/>
      <c r="AFH309"/>
      <c r="AFI309"/>
      <c r="AFJ309"/>
      <c r="AFK309"/>
      <c r="AFL309"/>
      <c r="AFM309"/>
      <c r="AFN309"/>
      <c r="AFO309"/>
      <c r="AFP309"/>
      <c r="AFQ309"/>
      <c r="AFR309"/>
      <c r="AFS309"/>
      <c r="AFT309"/>
      <c r="AFU309"/>
      <c r="AFV309"/>
      <c r="AFW309"/>
      <c r="AFX309"/>
      <c r="AFY309"/>
      <c r="AFZ309"/>
      <c r="AGA309"/>
      <c r="AGB309"/>
      <c r="AGC309"/>
      <c r="AGD309"/>
      <c r="AGE309"/>
      <c r="AGF309"/>
      <c r="AGG309"/>
      <c r="AGH309"/>
      <c r="AGI309"/>
      <c r="AGJ309"/>
      <c r="AGK309"/>
      <c r="AGL309"/>
      <c r="AGM309"/>
      <c r="AGN309"/>
      <c r="AGO309"/>
      <c r="AGP309"/>
      <c r="AGQ309"/>
      <c r="AGR309"/>
      <c r="AGS309"/>
      <c r="AGT309"/>
      <c r="AGU309"/>
      <c r="AGV309"/>
      <c r="AGW309"/>
      <c r="AGX309"/>
      <c r="AGY309"/>
      <c r="AGZ309"/>
      <c r="AHA309"/>
      <c r="AHB309"/>
      <c r="AHC309"/>
      <c r="AHD309"/>
      <c r="AHE309"/>
      <c r="AHF309"/>
      <c r="AHG309"/>
      <c r="AHH309"/>
      <c r="AHI309"/>
      <c r="AHJ309"/>
      <c r="AHK309"/>
      <c r="AHL309"/>
      <c r="AHM309"/>
      <c r="AHN309"/>
      <c r="AHO309"/>
      <c r="AHP309"/>
      <c r="AHQ309"/>
      <c r="AHR309"/>
      <c r="AHS309"/>
      <c r="AHT309"/>
      <c r="AHU309"/>
      <c r="AHV309"/>
      <c r="AHW309"/>
      <c r="AHX309"/>
      <c r="AHY309"/>
      <c r="AHZ309"/>
      <c r="AIA309"/>
      <c r="AIB309"/>
      <c r="AIC309"/>
      <c r="AID309"/>
      <c r="AIE309"/>
      <c r="AIF309"/>
      <c r="AIG309"/>
      <c r="AIH309"/>
      <c r="AII309"/>
      <c r="AIJ309"/>
      <c r="AIK309"/>
      <c r="AIL309"/>
      <c r="AIM309"/>
      <c r="AIN309"/>
      <c r="AIO309"/>
      <c r="AIP309"/>
      <c r="AIQ309"/>
      <c r="AIR309"/>
      <c r="AIS309"/>
      <c r="AIT309"/>
      <c r="AIU309"/>
      <c r="AIV309"/>
      <c r="AIW309"/>
      <c r="AIX309"/>
      <c r="AIY309"/>
      <c r="AIZ309"/>
      <c r="AJA309"/>
      <c r="AJB309"/>
      <c r="AJC309"/>
      <c r="AJD309"/>
      <c r="AJE309"/>
      <c r="AJF309"/>
      <c r="AJG309"/>
      <c r="AJH309"/>
      <c r="AJI309"/>
      <c r="AJJ309"/>
      <c r="AJK309"/>
      <c r="AJL309"/>
      <c r="AJM309"/>
      <c r="AJN309"/>
      <c r="AJO309"/>
      <c r="AJP309"/>
      <c r="AJQ309"/>
      <c r="AJR309"/>
      <c r="AJS309"/>
      <c r="AJT309"/>
      <c r="AJU309"/>
      <c r="AJV309"/>
      <c r="AJW309"/>
      <c r="AJX309"/>
      <c r="AJY309"/>
      <c r="AJZ309"/>
      <c r="AKA309"/>
      <c r="AKB309"/>
      <c r="AKC309"/>
      <c r="AKD309"/>
      <c r="AKE309"/>
      <c r="AKF309"/>
      <c r="AKG309"/>
      <c r="AKH309"/>
      <c r="AKI309"/>
      <c r="AKJ309"/>
      <c r="AKK309"/>
      <c r="AKL309"/>
      <c r="AKM309"/>
      <c r="AKN309"/>
      <c r="AKO309"/>
      <c r="AKP309"/>
      <c r="AKQ309"/>
      <c r="AKR309"/>
      <c r="AKS309"/>
      <c r="AKT309"/>
      <c r="AKU309"/>
      <c r="AKV309"/>
      <c r="AKW309"/>
      <c r="AKX309"/>
      <c r="AKY309"/>
      <c r="AKZ309"/>
      <c r="ALA309"/>
      <c r="ALB309"/>
      <c r="ALC309"/>
      <c r="ALD309"/>
      <c r="ALE309"/>
      <c r="ALF309"/>
      <c r="ALG309"/>
      <c r="ALH309"/>
      <c r="ALI309"/>
      <c r="ALJ309"/>
      <c r="ALK309"/>
      <c r="ALL309"/>
      <c r="ALM309"/>
      <c r="ALN309"/>
      <c r="ALO309"/>
      <c r="ALP309"/>
      <c r="ALQ309"/>
      <c r="ALR309"/>
      <c r="ALS309"/>
      <c r="ALT309"/>
      <c r="ALU309"/>
      <c r="ALV309"/>
      <c r="ALW309"/>
      <c r="ALX309"/>
      <c r="ALY309"/>
      <c r="ALZ309"/>
      <c r="AMA309"/>
      <c r="AMB309"/>
      <c r="AMC309"/>
      <c r="AMD309"/>
      <c r="AME309"/>
      <c r="AMF309"/>
      <c r="AMG309"/>
      <c r="AMH309"/>
      <c r="AMI309"/>
      <c r="AMJ309"/>
    </row>
    <row r="310" spans="1:1024" ht="18.600000000000001" customHeight="1" x14ac:dyDescent="0.2">
      <c r="A310" s="63"/>
      <c r="B310" s="64"/>
      <c r="C310" s="23" t="s">
        <v>215</v>
      </c>
      <c r="D310" s="23" t="s">
        <v>216</v>
      </c>
      <c r="E310" s="23"/>
      <c r="F310" s="23"/>
      <c r="G310" s="23"/>
      <c r="H310" s="23"/>
      <c r="I310" s="23"/>
      <c r="J310" s="23"/>
      <c r="K310" s="23"/>
      <c r="L310" s="23"/>
      <c r="M310" s="62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  <c r="LB310"/>
      <c r="LC310"/>
      <c r="LD310"/>
      <c r="LE310"/>
      <c r="LF310"/>
      <c r="LG310"/>
      <c r="LH310"/>
      <c r="LI310"/>
      <c r="LJ310"/>
      <c r="LK310"/>
      <c r="LL310"/>
      <c r="LM310"/>
      <c r="LN310"/>
      <c r="LO310"/>
      <c r="LP310"/>
      <c r="LQ310"/>
      <c r="LR310"/>
      <c r="LS310"/>
      <c r="LT310"/>
      <c r="LU310"/>
      <c r="LV310"/>
      <c r="LW310"/>
      <c r="LX310"/>
      <c r="LY310"/>
      <c r="LZ310"/>
      <c r="MA310"/>
      <c r="MB310"/>
      <c r="MC310"/>
      <c r="MD310"/>
      <c r="ME310"/>
      <c r="MF310"/>
      <c r="MG310"/>
      <c r="MH310"/>
      <c r="MI310"/>
      <c r="MJ310"/>
      <c r="MK310"/>
      <c r="ML310"/>
      <c r="MM310"/>
      <c r="MN310"/>
      <c r="MO310"/>
      <c r="MP310"/>
      <c r="MQ310"/>
      <c r="MR310"/>
      <c r="MS310"/>
      <c r="MT310"/>
      <c r="MU310"/>
      <c r="MV310"/>
      <c r="MW310"/>
      <c r="MX310"/>
      <c r="MY310"/>
      <c r="MZ310"/>
      <c r="NA310"/>
      <c r="NB310"/>
      <c r="NC310"/>
      <c r="ND310"/>
      <c r="NE310"/>
      <c r="NF310"/>
      <c r="NG310"/>
      <c r="NH310"/>
      <c r="NI310"/>
      <c r="NJ310"/>
      <c r="NK310"/>
      <c r="NL310"/>
      <c r="NM310"/>
      <c r="NN310"/>
      <c r="NO310"/>
      <c r="NP310"/>
      <c r="NQ310"/>
      <c r="NR310"/>
      <c r="NS310"/>
      <c r="NT310"/>
      <c r="NU310"/>
      <c r="NV310"/>
      <c r="NW310"/>
      <c r="NX310"/>
      <c r="NY310"/>
      <c r="NZ310"/>
      <c r="OA310"/>
      <c r="OB310"/>
      <c r="OC310"/>
      <c r="OD310"/>
      <c r="OE310"/>
      <c r="OF310"/>
      <c r="OG310"/>
      <c r="OH310"/>
      <c r="OI310"/>
      <c r="OJ310"/>
      <c r="OK310"/>
      <c r="OL310"/>
      <c r="OM310"/>
      <c r="ON310"/>
      <c r="OO310"/>
      <c r="OP310"/>
      <c r="OQ310"/>
      <c r="OR310"/>
      <c r="OS310"/>
      <c r="OT310"/>
      <c r="OU310"/>
      <c r="OV310"/>
      <c r="OW310"/>
      <c r="OX310"/>
      <c r="OY310"/>
      <c r="OZ310"/>
      <c r="PA310"/>
      <c r="PB310"/>
      <c r="PC310"/>
      <c r="PD310"/>
      <c r="PE310"/>
      <c r="PF310"/>
      <c r="PG310"/>
      <c r="PH310"/>
      <c r="PI310"/>
      <c r="PJ310"/>
      <c r="PK310"/>
      <c r="PL310"/>
      <c r="PM310"/>
      <c r="PN310"/>
      <c r="PO310"/>
      <c r="PP310"/>
      <c r="PQ310"/>
      <c r="PR310"/>
      <c r="PS310"/>
      <c r="PT310"/>
      <c r="PU310"/>
      <c r="PV310"/>
      <c r="PW310"/>
      <c r="PX310"/>
      <c r="PY310"/>
      <c r="PZ310"/>
      <c r="QA310"/>
      <c r="QB310"/>
      <c r="QC310"/>
      <c r="QD310"/>
      <c r="QE310"/>
      <c r="QF310"/>
      <c r="QG310"/>
      <c r="QH310"/>
      <c r="QI310"/>
      <c r="QJ310"/>
      <c r="QK310"/>
      <c r="QL310"/>
      <c r="QM310"/>
      <c r="QN310"/>
      <c r="QO310"/>
      <c r="QP310"/>
      <c r="QQ310"/>
      <c r="QR310"/>
      <c r="QS310"/>
      <c r="QT310"/>
      <c r="QU310"/>
      <c r="QV310"/>
      <c r="QW310"/>
      <c r="QX310"/>
      <c r="QY310"/>
      <c r="QZ310"/>
      <c r="RA310"/>
      <c r="RB310"/>
      <c r="RC310"/>
      <c r="RD310"/>
      <c r="RE310"/>
      <c r="RF310"/>
      <c r="RG310"/>
      <c r="RH310"/>
      <c r="RI310"/>
      <c r="RJ310"/>
      <c r="RK310"/>
      <c r="RL310"/>
      <c r="RM310"/>
      <c r="RN310"/>
      <c r="RO310"/>
      <c r="RP310"/>
      <c r="RQ310"/>
      <c r="RR310"/>
      <c r="RS310"/>
      <c r="RT310"/>
      <c r="RU310"/>
      <c r="RV310"/>
      <c r="RW310"/>
      <c r="RX310"/>
      <c r="RY310"/>
      <c r="RZ310"/>
      <c r="SA310"/>
      <c r="SB310"/>
      <c r="SC310"/>
      <c r="SD310"/>
      <c r="SE310"/>
      <c r="SF310"/>
      <c r="SG310"/>
      <c r="SH310"/>
      <c r="SI310"/>
      <c r="SJ310"/>
      <c r="SK310"/>
      <c r="SL310"/>
      <c r="SM310"/>
      <c r="SN310"/>
      <c r="SO310"/>
      <c r="SP310"/>
      <c r="SQ310"/>
      <c r="SR310"/>
      <c r="SS310"/>
      <c r="ST310"/>
      <c r="SU310"/>
      <c r="SV310"/>
      <c r="SW310"/>
      <c r="SX310"/>
      <c r="SY310"/>
      <c r="SZ310"/>
      <c r="TA310"/>
      <c r="TB310"/>
      <c r="TC310"/>
      <c r="TD310"/>
      <c r="TE310"/>
      <c r="TF310"/>
      <c r="TG310"/>
      <c r="TH310"/>
      <c r="TI310"/>
      <c r="TJ310"/>
      <c r="TK310"/>
      <c r="TL310"/>
      <c r="TM310"/>
      <c r="TN310"/>
      <c r="TO310"/>
      <c r="TP310"/>
      <c r="TQ310"/>
      <c r="TR310"/>
      <c r="TS310"/>
      <c r="TT310"/>
      <c r="TU310"/>
      <c r="TV310"/>
      <c r="TW310"/>
      <c r="TX310"/>
      <c r="TY310"/>
      <c r="TZ310"/>
      <c r="UA310"/>
      <c r="UB310"/>
      <c r="UC310"/>
      <c r="UD310"/>
      <c r="UE310"/>
      <c r="UF310"/>
      <c r="UG310"/>
      <c r="UH310"/>
      <c r="UI310"/>
      <c r="UJ310"/>
      <c r="UK310"/>
      <c r="UL310"/>
      <c r="UM310"/>
      <c r="UN310"/>
      <c r="UO310"/>
      <c r="UP310"/>
      <c r="UQ310"/>
      <c r="UR310"/>
      <c r="US310"/>
      <c r="UT310"/>
      <c r="UU310"/>
      <c r="UV310"/>
      <c r="UW310"/>
      <c r="UX310"/>
      <c r="UY310"/>
      <c r="UZ310"/>
      <c r="VA310"/>
      <c r="VB310"/>
      <c r="VC310"/>
      <c r="VD310"/>
      <c r="VE310"/>
      <c r="VF310"/>
      <c r="VG310"/>
      <c r="VH310"/>
      <c r="VI310"/>
      <c r="VJ310"/>
      <c r="VK310"/>
      <c r="VL310"/>
      <c r="VM310"/>
      <c r="VN310"/>
      <c r="VO310"/>
      <c r="VP310"/>
      <c r="VQ310"/>
      <c r="VR310"/>
      <c r="VS310"/>
      <c r="VT310"/>
      <c r="VU310"/>
      <c r="VV310"/>
      <c r="VW310"/>
      <c r="VX310"/>
      <c r="VY310"/>
      <c r="VZ310"/>
      <c r="WA310"/>
      <c r="WB310"/>
      <c r="WC310"/>
      <c r="WD310"/>
      <c r="WE310"/>
      <c r="WF310"/>
      <c r="WG310"/>
      <c r="WH310"/>
      <c r="WI310"/>
      <c r="WJ310"/>
      <c r="WK310"/>
      <c r="WL310"/>
      <c r="WM310"/>
      <c r="WN310"/>
      <c r="WO310"/>
      <c r="WP310"/>
      <c r="WQ310"/>
      <c r="WR310"/>
      <c r="WS310"/>
      <c r="WT310"/>
      <c r="WU310"/>
      <c r="WV310"/>
      <c r="WW310"/>
      <c r="WX310"/>
      <c r="WY310"/>
      <c r="WZ310"/>
      <c r="XA310"/>
      <c r="XB310"/>
      <c r="XC310"/>
      <c r="XD310"/>
      <c r="XE310"/>
      <c r="XF310"/>
      <c r="XG310"/>
      <c r="XH310"/>
      <c r="XI310"/>
      <c r="XJ310"/>
      <c r="XK310"/>
      <c r="XL310"/>
      <c r="XM310"/>
      <c r="XN310"/>
      <c r="XO310"/>
      <c r="XP310"/>
      <c r="XQ310"/>
      <c r="XR310"/>
      <c r="XS310"/>
      <c r="XT310"/>
      <c r="XU310"/>
      <c r="XV310"/>
      <c r="XW310"/>
      <c r="XX310"/>
      <c r="XY310"/>
      <c r="XZ310"/>
      <c r="YA310"/>
      <c r="YB310"/>
      <c r="YC310"/>
      <c r="YD310"/>
      <c r="YE310"/>
      <c r="YF310"/>
      <c r="YG310"/>
      <c r="YH310"/>
      <c r="YI310"/>
      <c r="YJ310"/>
      <c r="YK310"/>
      <c r="YL310"/>
      <c r="YM310"/>
      <c r="YN310"/>
      <c r="YO310"/>
      <c r="YP310"/>
      <c r="YQ310"/>
      <c r="YR310"/>
      <c r="YS310"/>
      <c r="YT310"/>
      <c r="YU310"/>
      <c r="YV310"/>
      <c r="YW310"/>
      <c r="YX310"/>
      <c r="YY310"/>
      <c r="YZ310"/>
      <c r="ZA310"/>
      <c r="ZB310"/>
      <c r="ZC310"/>
      <c r="ZD310"/>
      <c r="ZE310"/>
      <c r="ZF310"/>
      <c r="ZG310"/>
      <c r="ZH310"/>
      <c r="ZI310"/>
      <c r="ZJ310"/>
      <c r="ZK310"/>
      <c r="ZL310"/>
      <c r="ZM310"/>
      <c r="ZN310"/>
      <c r="ZO310"/>
      <c r="ZP310"/>
      <c r="ZQ310"/>
      <c r="ZR310"/>
      <c r="ZS310"/>
      <c r="ZT310"/>
      <c r="ZU310"/>
      <c r="ZV310"/>
      <c r="ZW310"/>
      <c r="ZX310"/>
      <c r="ZY310"/>
      <c r="ZZ310"/>
      <c r="AAA310"/>
      <c r="AAB310"/>
      <c r="AAC310"/>
      <c r="AAD310"/>
      <c r="AAE310"/>
      <c r="AAF310"/>
      <c r="AAG310"/>
      <c r="AAH310"/>
      <c r="AAI310"/>
      <c r="AAJ310"/>
      <c r="AAK310"/>
      <c r="AAL310"/>
      <c r="AAM310"/>
      <c r="AAN310"/>
      <c r="AAO310"/>
      <c r="AAP310"/>
      <c r="AAQ310"/>
      <c r="AAR310"/>
      <c r="AAS310"/>
      <c r="AAT310"/>
      <c r="AAU310"/>
      <c r="AAV310"/>
      <c r="AAW310"/>
      <c r="AAX310"/>
      <c r="AAY310"/>
      <c r="AAZ310"/>
      <c r="ABA310"/>
      <c r="ABB310"/>
      <c r="ABC310"/>
      <c r="ABD310"/>
      <c r="ABE310"/>
      <c r="ABF310"/>
      <c r="ABG310"/>
      <c r="ABH310"/>
      <c r="ABI310"/>
      <c r="ABJ310"/>
      <c r="ABK310"/>
      <c r="ABL310"/>
      <c r="ABM310"/>
      <c r="ABN310"/>
      <c r="ABO310"/>
      <c r="ABP310"/>
      <c r="ABQ310"/>
      <c r="ABR310"/>
      <c r="ABS310"/>
      <c r="ABT310"/>
      <c r="ABU310"/>
      <c r="ABV310"/>
      <c r="ABW310"/>
      <c r="ABX310"/>
      <c r="ABY310"/>
      <c r="ABZ310"/>
      <c r="ACA310"/>
      <c r="ACB310"/>
      <c r="ACC310"/>
      <c r="ACD310"/>
      <c r="ACE310"/>
      <c r="ACF310"/>
      <c r="ACG310"/>
      <c r="ACH310"/>
      <c r="ACI310"/>
      <c r="ACJ310"/>
      <c r="ACK310"/>
      <c r="ACL310"/>
      <c r="ACM310"/>
      <c r="ACN310"/>
      <c r="ACO310"/>
      <c r="ACP310"/>
      <c r="ACQ310"/>
      <c r="ACR310"/>
      <c r="ACS310"/>
      <c r="ACT310"/>
      <c r="ACU310"/>
      <c r="ACV310"/>
      <c r="ACW310"/>
      <c r="ACX310"/>
      <c r="ACY310"/>
      <c r="ACZ310"/>
      <c r="ADA310"/>
      <c r="ADB310"/>
      <c r="ADC310"/>
      <c r="ADD310"/>
      <c r="ADE310"/>
      <c r="ADF310"/>
      <c r="ADG310"/>
      <c r="ADH310"/>
      <c r="ADI310"/>
      <c r="ADJ310"/>
      <c r="ADK310"/>
      <c r="ADL310"/>
      <c r="ADM310"/>
      <c r="ADN310"/>
      <c r="ADO310"/>
      <c r="ADP310"/>
      <c r="ADQ310"/>
      <c r="ADR310"/>
      <c r="ADS310"/>
      <c r="ADT310"/>
      <c r="ADU310"/>
      <c r="ADV310"/>
      <c r="ADW310"/>
      <c r="ADX310"/>
      <c r="ADY310"/>
      <c r="ADZ310"/>
      <c r="AEA310"/>
      <c r="AEB310"/>
      <c r="AEC310"/>
      <c r="AED310"/>
      <c r="AEE310"/>
      <c r="AEF310"/>
      <c r="AEG310"/>
      <c r="AEH310"/>
      <c r="AEI310"/>
      <c r="AEJ310"/>
      <c r="AEK310"/>
      <c r="AEL310"/>
      <c r="AEM310"/>
      <c r="AEN310"/>
      <c r="AEO310"/>
      <c r="AEP310"/>
      <c r="AEQ310"/>
      <c r="AER310"/>
      <c r="AES310"/>
      <c r="AET310"/>
      <c r="AEU310"/>
      <c r="AEV310"/>
      <c r="AEW310"/>
      <c r="AEX310"/>
      <c r="AEY310"/>
      <c r="AEZ310"/>
      <c r="AFA310"/>
      <c r="AFB310"/>
      <c r="AFC310"/>
      <c r="AFD310"/>
      <c r="AFE310"/>
      <c r="AFF310"/>
      <c r="AFG310"/>
      <c r="AFH310"/>
      <c r="AFI310"/>
      <c r="AFJ310"/>
      <c r="AFK310"/>
      <c r="AFL310"/>
      <c r="AFM310"/>
      <c r="AFN310"/>
      <c r="AFO310"/>
      <c r="AFP310"/>
      <c r="AFQ310"/>
      <c r="AFR310"/>
      <c r="AFS310"/>
      <c r="AFT310"/>
      <c r="AFU310"/>
      <c r="AFV310"/>
      <c r="AFW310"/>
      <c r="AFX310"/>
      <c r="AFY310"/>
      <c r="AFZ310"/>
      <c r="AGA310"/>
      <c r="AGB310"/>
      <c r="AGC310"/>
      <c r="AGD310"/>
      <c r="AGE310"/>
      <c r="AGF310"/>
      <c r="AGG310"/>
      <c r="AGH310"/>
      <c r="AGI310"/>
      <c r="AGJ310"/>
      <c r="AGK310"/>
      <c r="AGL310"/>
      <c r="AGM310"/>
      <c r="AGN310"/>
      <c r="AGO310"/>
      <c r="AGP310"/>
      <c r="AGQ310"/>
      <c r="AGR310"/>
      <c r="AGS310"/>
      <c r="AGT310"/>
      <c r="AGU310"/>
      <c r="AGV310"/>
      <c r="AGW310"/>
      <c r="AGX310"/>
      <c r="AGY310"/>
      <c r="AGZ310"/>
      <c r="AHA310"/>
      <c r="AHB310"/>
      <c r="AHC310"/>
      <c r="AHD310"/>
      <c r="AHE310"/>
      <c r="AHF310"/>
      <c r="AHG310"/>
      <c r="AHH310"/>
      <c r="AHI310"/>
      <c r="AHJ310"/>
      <c r="AHK310"/>
      <c r="AHL310"/>
      <c r="AHM310"/>
      <c r="AHN310"/>
      <c r="AHO310"/>
      <c r="AHP310"/>
      <c r="AHQ310"/>
      <c r="AHR310"/>
      <c r="AHS310"/>
      <c r="AHT310"/>
      <c r="AHU310"/>
      <c r="AHV310"/>
      <c r="AHW310"/>
      <c r="AHX310"/>
      <c r="AHY310"/>
      <c r="AHZ310"/>
      <c r="AIA310"/>
      <c r="AIB310"/>
      <c r="AIC310"/>
      <c r="AID310"/>
      <c r="AIE310"/>
      <c r="AIF310"/>
      <c r="AIG310"/>
      <c r="AIH310"/>
      <c r="AII310"/>
      <c r="AIJ310"/>
      <c r="AIK310"/>
      <c r="AIL310"/>
      <c r="AIM310"/>
      <c r="AIN310"/>
      <c r="AIO310"/>
      <c r="AIP310"/>
      <c r="AIQ310"/>
      <c r="AIR310"/>
      <c r="AIS310"/>
      <c r="AIT310"/>
      <c r="AIU310"/>
      <c r="AIV310"/>
      <c r="AIW310"/>
      <c r="AIX310"/>
      <c r="AIY310"/>
      <c r="AIZ310"/>
      <c r="AJA310"/>
      <c r="AJB310"/>
      <c r="AJC310"/>
      <c r="AJD310"/>
      <c r="AJE310"/>
      <c r="AJF310"/>
      <c r="AJG310"/>
      <c r="AJH310"/>
      <c r="AJI310"/>
      <c r="AJJ310"/>
      <c r="AJK310"/>
      <c r="AJL310"/>
      <c r="AJM310"/>
      <c r="AJN310"/>
      <c r="AJO310"/>
      <c r="AJP310"/>
      <c r="AJQ310"/>
      <c r="AJR310"/>
      <c r="AJS310"/>
      <c r="AJT310"/>
      <c r="AJU310"/>
      <c r="AJV310"/>
      <c r="AJW310"/>
      <c r="AJX310"/>
      <c r="AJY310"/>
      <c r="AJZ310"/>
      <c r="AKA310"/>
      <c r="AKB310"/>
      <c r="AKC310"/>
      <c r="AKD310"/>
      <c r="AKE310"/>
      <c r="AKF310"/>
      <c r="AKG310"/>
      <c r="AKH310"/>
      <c r="AKI310"/>
      <c r="AKJ310"/>
      <c r="AKK310"/>
      <c r="AKL310"/>
      <c r="AKM310"/>
      <c r="AKN310"/>
      <c r="AKO310"/>
      <c r="AKP310"/>
      <c r="AKQ310"/>
      <c r="AKR310"/>
      <c r="AKS310"/>
      <c r="AKT310"/>
      <c r="AKU310"/>
      <c r="AKV310"/>
      <c r="AKW310"/>
      <c r="AKX310"/>
      <c r="AKY310"/>
      <c r="AKZ310"/>
      <c r="ALA310"/>
      <c r="ALB310"/>
      <c r="ALC310"/>
      <c r="ALD310"/>
      <c r="ALE310"/>
      <c r="ALF310"/>
      <c r="ALG310"/>
      <c r="ALH310"/>
      <c r="ALI310"/>
      <c r="ALJ310"/>
      <c r="ALK310"/>
      <c r="ALL310"/>
      <c r="ALM310"/>
      <c r="ALN310"/>
      <c r="ALO310"/>
      <c r="ALP310"/>
      <c r="ALQ310"/>
      <c r="ALR310"/>
      <c r="ALS310"/>
      <c r="ALT310"/>
      <c r="ALU310"/>
      <c r="ALV310"/>
      <c r="ALW310"/>
      <c r="ALX310"/>
      <c r="ALY310"/>
      <c r="ALZ310"/>
      <c r="AMA310"/>
      <c r="AMB310"/>
      <c r="AMC310"/>
      <c r="AMD310"/>
      <c r="AME310"/>
      <c r="AMF310"/>
      <c r="AMG310"/>
      <c r="AMH310"/>
      <c r="AMI310"/>
      <c r="AMJ310"/>
    </row>
    <row r="311" spans="1:1024" ht="18.600000000000001" customHeight="1" x14ac:dyDescent="0.2">
      <c r="A311" s="42"/>
      <c r="B311" s="23"/>
      <c r="C311" s="23" t="s">
        <v>217</v>
      </c>
      <c r="D311" s="23" t="s">
        <v>218</v>
      </c>
      <c r="E311" s="23"/>
      <c r="F311" s="23"/>
      <c r="G311" s="23"/>
      <c r="H311" s="23"/>
      <c r="I311" s="23"/>
      <c r="J311" s="23"/>
      <c r="K311" s="23"/>
      <c r="L311" s="23"/>
      <c r="M311" s="62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  <c r="LK311"/>
      <c r="LL311"/>
      <c r="LM311"/>
      <c r="LN311"/>
      <c r="LO311"/>
      <c r="LP311"/>
      <c r="LQ311"/>
      <c r="LR311"/>
      <c r="LS311"/>
      <c r="LT311"/>
      <c r="LU311"/>
      <c r="LV311"/>
      <c r="LW311"/>
      <c r="LX311"/>
      <c r="LY311"/>
      <c r="LZ311"/>
      <c r="MA311"/>
      <c r="MB311"/>
      <c r="MC311"/>
      <c r="MD311"/>
      <c r="ME311"/>
      <c r="MF311"/>
      <c r="MG311"/>
      <c r="MH311"/>
      <c r="MI311"/>
      <c r="MJ311"/>
      <c r="MK311"/>
      <c r="ML311"/>
      <c r="MM311"/>
      <c r="MN311"/>
      <c r="MO311"/>
      <c r="MP311"/>
      <c r="MQ311"/>
      <c r="MR311"/>
      <c r="MS311"/>
      <c r="MT311"/>
      <c r="MU311"/>
      <c r="MV311"/>
      <c r="MW311"/>
      <c r="MX311"/>
      <c r="MY311"/>
      <c r="MZ311"/>
      <c r="NA311"/>
      <c r="NB311"/>
      <c r="NC311"/>
      <c r="ND311"/>
      <c r="NE311"/>
      <c r="NF311"/>
      <c r="NG311"/>
      <c r="NH311"/>
      <c r="NI311"/>
      <c r="NJ311"/>
      <c r="NK311"/>
      <c r="NL311"/>
      <c r="NM311"/>
      <c r="NN311"/>
      <c r="NO311"/>
      <c r="NP311"/>
      <c r="NQ311"/>
      <c r="NR311"/>
      <c r="NS311"/>
      <c r="NT311"/>
      <c r="NU311"/>
      <c r="NV311"/>
      <c r="NW311"/>
      <c r="NX311"/>
      <c r="NY311"/>
      <c r="NZ311"/>
      <c r="OA311"/>
      <c r="OB311"/>
      <c r="OC311"/>
      <c r="OD311"/>
      <c r="OE311"/>
      <c r="OF311"/>
      <c r="OG311"/>
      <c r="OH311"/>
      <c r="OI311"/>
      <c r="OJ311"/>
      <c r="OK311"/>
      <c r="OL311"/>
      <c r="OM311"/>
      <c r="ON311"/>
      <c r="OO311"/>
      <c r="OP311"/>
      <c r="OQ311"/>
      <c r="OR311"/>
      <c r="OS311"/>
      <c r="OT311"/>
      <c r="OU311"/>
      <c r="OV311"/>
      <c r="OW311"/>
      <c r="OX311"/>
      <c r="OY311"/>
      <c r="OZ311"/>
      <c r="PA311"/>
      <c r="PB311"/>
      <c r="PC311"/>
      <c r="PD311"/>
      <c r="PE311"/>
      <c r="PF311"/>
      <c r="PG311"/>
      <c r="PH311"/>
      <c r="PI311"/>
      <c r="PJ311"/>
      <c r="PK311"/>
      <c r="PL311"/>
      <c r="PM311"/>
      <c r="PN311"/>
      <c r="PO311"/>
      <c r="PP311"/>
      <c r="PQ311"/>
      <c r="PR311"/>
      <c r="PS311"/>
      <c r="PT311"/>
      <c r="PU311"/>
      <c r="PV311"/>
      <c r="PW311"/>
      <c r="PX311"/>
      <c r="PY311"/>
      <c r="PZ311"/>
      <c r="QA311"/>
      <c r="QB311"/>
      <c r="QC311"/>
      <c r="QD311"/>
      <c r="QE311"/>
      <c r="QF311"/>
      <c r="QG311"/>
      <c r="QH311"/>
      <c r="QI311"/>
      <c r="QJ311"/>
      <c r="QK311"/>
      <c r="QL311"/>
      <c r="QM311"/>
      <c r="QN311"/>
      <c r="QO311"/>
      <c r="QP311"/>
      <c r="QQ311"/>
      <c r="QR311"/>
      <c r="QS311"/>
      <c r="QT311"/>
      <c r="QU311"/>
      <c r="QV311"/>
      <c r="QW311"/>
      <c r="QX311"/>
      <c r="QY311"/>
      <c r="QZ311"/>
      <c r="RA311"/>
      <c r="RB311"/>
      <c r="RC311"/>
      <c r="RD311"/>
      <c r="RE311"/>
      <c r="RF311"/>
      <c r="RG311"/>
      <c r="RH311"/>
      <c r="RI311"/>
      <c r="RJ311"/>
      <c r="RK311"/>
      <c r="RL311"/>
      <c r="RM311"/>
      <c r="RN311"/>
      <c r="RO311"/>
      <c r="RP311"/>
      <c r="RQ311"/>
      <c r="RR311"/>
      <c r="RS311"/>
      <c r="RT311"/>
      <c r="RU311"/>
      <c r="RV311"/>
      <c r="RW311"/>
      <c r="RX311"/>
      <c r="RY311"/>
      <c r="RZ311"/>
      <c r="SA311"/>
      <c r="SB311"/>
      <c r="SC311"/>
      <c r="SD311"/>
      <c r="SE311"/>
      <c r="SF311"/>
      <c r="SG311"/>
      <c r="SH311"/>
      <c r="SI311"/>
      <c r="SJ311"/>
      <c r="SK311"/>
      <c r="SL311"/>
      <c r="SM311"/>
      <c r="SN311"/>
      <c r="SO311"/>
      <c r="SP311"/>
      <c r="SQ311"/>
      <c r="SR311"/>
      <c r="SS311"/>
      <c r="ST311"/>
      <c r="SU311"/>
      <c r="SV311"/>
      <c r="SW311"/>
      <c r="SX311"/>
      <c r="SY311"/>
      <c r="SZ311"/>
      <c r="TA311"/>
      <c r="TB311"/>
      <c r="TC311"/>
      <c r="TD311"/>
      <c r="TE311"/>
      <c r="TF311"/>
      <c r="TG311"/>
      <c r="TH311"/>
      <c r="TI311"/>
      <c r="TJ311"/>
      <c r="TK311"/>
      <c r="TL311"/>
      <c r="TM311"/>
      <c r="TN311"/>
      <c r="TO311"/>
      <c r="TP311"/>
      <c r="TQ311"/>
      <c r="TR311"/>
      <c r="TS311"/>
      <c r="TT311"/>
      <c r="TU311"/>
      <c r="TV311"/>
      <c r="TW311"/>
      <c r="TX311"/>
      <c r="TY311"/>
      <c r="TZ311"/>
      <c r="UA311"/>
      <c r="UB311"/>
      <c r="UC311"/>
      <c r="UD311"/>
      <c r="UE311"/>
      <c r="UF311"/>
      <c r="UG311"/>
      <c r="UH311"/>
      <c r="UI311"/>
      <c r="UJ311"/>
      <c r="UK311"/>
      <c r="UL311"/>
      <c r="UM311"/>
      <c r="UN311"/>
      <c r="UO311"/>
      <c r="UP311"/>
      <c r="UQ311"/>
      <c r="UR311"/>
      <c r="US311"/>
      <c r="UT311"/>
      <c r="UU311"/>
      <c r="UV311"/>
      <c r="UW311"/>
      <c r="UX311"/>
      <c r="UY311"/>
      <c r="UZ311"/>
      <c r="VA311"/>
      <c r="VB311"/>
      <c r="VC311"/>
      <c r="VD311"/>
      <c r="VE311"/>
      <c r="VF311"/>
      <c r="VG311"/>
      <c r="VH311"/>
      <c r="VI311"/>
      <c r="VJ311"/>
      <c r="VK311"/>
      <c r="VL311"/>
      <c r="VM311"/>
      <c r="VN311"/>
      <c r="VO311"/>
      <c r="VP311"/>
      <c r="VQ311"/>
      <c r="VR311"/>
      <c r="VS311"/>
      <c r="VT311"/>
      <c r="VU311"/>
      <c r="VV311"/>
      <c r="VW311"/>
      <c r="VX311"/>
      <c r="VY311"/>
      <c r="VZ311"/>
      <c r="WA311"/>
      <c r="WB311"/>
      <c r="WC311"/>
      <c r="WD311"/>
      <c r="WE311"/>
      <c r="WF311"/>
      <c r="WG311"/>
      <c r="WH311"/>
      <c r="WI311"/>
      <c r="WJ311"/>
      <c r="WK311"/>
      <c r="WL311"/>
      <c r="WM311"/>
      <c r="WN311"/>
      <c r="WO311"/>
      <c r="WP311"/>
      <c r="WQ311"/>
      <c r="WR311"/>
      <c r="WS311"/>
      <c r="WT311"/>
      <c r="WU311"/>
      <c r="WV311"/>
      <c r="WW311"/>
      <c r="WX311"/>
      <c r="WY311"/>
      <c r="WZ311"/>
      <c r="XA311"/>
      <c r="XB311"/>
      <c r="XC311"/>
      <c r="XD311"/>
      <c r="XE311"/>
      <c r="XF311"/>
      <c r="XG311"/>
      <c r="XH311"/>
      <c r="XI311"/>
      <c r="XJ311"/>
      <c r="XK311"/>
      <c r="XL311"/>
      <c r="XM311"/>
      <c r="XN311"/>
      <c r="XO311"/>
      <c r="XP311"/>
      <c r="XQ311"/>
      <c r="XR311"/>
      <c r="XS311"/>
      <c r="XT311"/>
      <c r="XU311"/>
      <c r="XV311"/>
      <c r="XW311"/>
      <c r="XX311"/>
      <c r="XY311"/>
      <c r="XZ311"/>
      <c r="YA311"/>
      <c r="YB311"/>
      <c r="YC311"/>
      <c r="YD311"/>
      <c r="YE311"/>
      <c r="YF311"/>
      <c r="YG311"/>
      <c r="YH311"/>
      <c r="YI311"/>
      <c r="YJ311"/>
      <c r="YK311"/>
      <c r="YL311"/>
      <c r="YM311"/>
      <c r="YN311"/>
      <c r="YO311"/>
      <c r="YP311"/>
      <c r="YQ311"/>
      <c r="YR311"/>
      <c r="YS311"/>
      <c r="YT311"/>
      <c r="YU311"/>
      <c r="YV311"/>
      <c r="YW311"/>
      <c r="YX311"/>
      <c r="YY311"/>
      <c r="YZ311"/>
      <c r="ZA311"/>
      <c r="ZB311"/>
      <c r="ZC311"/>
      <c r="ZD311"/>
      <c r="ZE311"/>
      <c r="ZF311"/>
      <c r="ZG311"/>
      <c r="ZH311"/>
      <c r="ZI311"/>
      <c r="ZJ311"/>
      <c r="ZK311"/>
      <c r="ZL311"/>
      <c r="ZM311"/>
      <c r="ZN311"/>
      <c r="ZO311"/>
      <c r="ZP311"/>
      <c r="ZQ311"/>
      <c r="ZR311"/>
      <c r="ZS311"/>
      <c r="ZT311"/>
      <c r="ZU311"/>
      <c r="ZV311"/>
      <c r="ZW311"/>
      <c r="ZX311"/>
      <c r="ZY311"/>
      <c r="ZZ311"/>
      <c r="AAA311"/>
      <c r="AAB311"/>
      <c r="AAC311"/>
      <c r="AAD311"/>
      <c r="AAE311"/>
      <c r="AAF311"/>
      <c r="AAG311"/>
      <c r="AAH311"/>
      <c r="AAI311"/>
      <c r="AAJ311"/>
      <c r="AAK311"/>
      <c r="AAL311"/>
      <c r="AAM311"/>
      <c r="AAN311"/>
      <c r="AAO311"/>
      <c r="AAP311"/>
      <c r="AAQ311"/>
      <c r="AAR311"/>
      <c r="AAS311"/>
      <c r="AAT311"/>
      <c r="AAU311"/>
      <c r="AAV311"/>
      <c r="AAW311"/>
      <c r="AAX311"/>
      <c r="AAY311"/>
      <c r="AAZ311"/>
      <c r="ABA311"/>
      <c r="ABB311"/>
      <c r="ABC311"/>
      <c r="ABD311"/>
      <c r="ABE311"/>
      <c r="ABF311"/>
      <c r="ABG311"/>
      <c r="ABH311"/>
      <c r="ABI311"/>
      <c r="ABJ311"/>
      <c r="ABK311"/>
      <c r="ABL311"/>
      <c r="ABM311"/>
      <c r="ABN311"/>
      <c r="ABO311"/>
      <c r="ABP311"/>
      <c r="ABQ311"/>
      <c r="ABR311"/>
      <c r="ABS311"/>
      <c r="ABT311"/>
      <c r="ABU311"/>
      <c r="ABV311"/>
      <c r="ABW311"/>
      <c r="ABX311"/>
      <c r="ABY311"/>
      <c r="ABZ311"/>
      <c r="ACA311"/>
      <c r="ACB311"/>
      <c r="ACC311"/>
      <c r="ACD311"/>
      <c r="ACE311"/>
      <c r="ACF311"/>
      <c r="ACG311"/>
      <c r="ACH311"/>
      <c r="ACI311"/>
      <c r="ACJ311"/>
      <c r="ACK311"/>
      <c r="ACL311"/>
      <c r="ACM311"/>
      <c r="ACN311"/>
      <c r="ACO311"/>
      <c r="ACP311"/>
      <c r="ACQ311"/>
      <c r="ACR311"/>
      <c r="ACS311"/>
      <c r="ACT311"/>
      <c r="ACU311"/>
      <c r="ACV311"/>
      <c r="ACW311"/>
      <c r="ACX311"/>
      <c r="ACY311"/>
      <c r="ACZ311"/>
      <c r="ADA311"/>
      <c r="ADB311"/>
      <c r="ADC311"/>
      <c r="ADD311"/>
      <c r="ADE311"/>
      <c r="ADF311"/>
      <c r="ADG311"/>
      <c r="ADH311"/>
      <c r="ADI311"/>
      <c r="ADJ311"/>
      <c r="ADK311"/>
      <c r="ADL311"/>
      <c r="ADM311"/>
      <c r="ADN311"/>
      <c r="ADO311"/>
      <c r="ADP311"/>
      <c r="ADQ311"/>
      <c r="ADR311"/>
      <c r="ADS311"/>
      <c r="ADT311"/>
      <c r="ADU311"/>
      <c r="ADV311"/>
      <c r="ADW311"/>
      <c r="ADX311"/>
      <c r="ADY311"/>
      <c r="ADZ311"/>
      <c r="AEA311"/>
      <c r="AEB311"/>
      <c r="AEC311"/>
      <c r="AED311"/>
      <c r="AEE311"/>
      <c r="AEF311"/>
      <c r="AEG311"/>
      <c r="AEH311"/>
      <c r="AEI311"/>
      <c r="AEJ311"/>
      <c r="AEK311"/>
      <c r="AEL311"/>
      <c r="AEM311"/>
      <c r="AEN311"/>
      <c r="AEO311"/>
      <c r="AEP311"/>
      <c r="AEQ311"/>
      <c r="AER311"/>
      <c r="AES311"/>
      <c r="AET311"/>
      <c r="AEU311"/>
      <c r="AEV311"/>
      <c r="AEW311"/>
      <c r="AEX311"/>
      <c r="AEY311"/>
      <c r="AEZ311"/>
      <c r="AFA311"/>
      <c r="AFB311"/>
      <c r="AFC311"/>
      <c r="AFD311"/>
      <c r="AFE311"/>
      <c r="AFF311"/>
      <c r="AFG311"/>
      <c r="AFH311"/>
      <c r="AFI311"/>
      <c r="AFJ311"/>
      <c r="AFK311"/>
      <c r="AFL311"/>
      <c r="AFM311"/>
      <c r="AFN311"/>
      <c r="AFO311"/>
      <c r="AFP311"/>
      <c r="AFQ311"/>
      <c r="AFR311"/>
      <c r="AFS311"/>
      <c r="AFT311"/>
      <c r="AFU311"/>
      <c r="AFV311"/>
      <c r="AFW311"/>
      <c r="AFX311"/>
      <c r="AFY311"/>
      <c r="AFZ311"/>
      <c r="AGA311"/>
      <c r="AGB311"/>
      <c r="AGC311"/>
      <c r="AGD311"/>
      <c r="AGE311"/>
      <c r="AGF311"/>
      <c r="AGG311"/>
      <c r="AGH311"/>
      <c r="AGI311"/>
      <c r="AGJ311"/>
      <c r="AGK311"/>
      <c r="AGL311"/>
      <c r="AGM311"/>
      <c r="AGN311"/>
      <c r="AGO311"/>
      <c r="AGP311"/>
      <c r="AGQ311"/>
      <c r="AGR311"/>
      <c r="AGS311"/>
      <c r="AGT311"/>
      <c r="AGU311"/>
      <c r="AGV311"/>
      <c r="AGW311"/>
      <c r="AGX311"/>
      <c r="AGY311"/>
      <c r="AGZ311"/>
      <c r="AHA311"/>
      <c r="AHB311"/>
      <c r="AHC311"/>
      <c r="AHD311"/>
      <c r="AHE311"/>
      <c r="AHF311"/>
      <c r="AHG311"/>
      <c r="AHH311"/>
      <c r="AHI311"/>
      <c r="AHJ311"/>
      <c r="AHK311"/>
      <c r="AHL311"/>
      <c r="AHM311"/>
      <c r="AHN311"/>
      <c r="AHO311"/>
      <c r="AHP311"/>
      <c r="AHQ311"/>
      <c r="AHR311"/>
      <c r="AHS311"/>
      <c r="AHT311"/>
      <c r="AHU311"/>
      <c r="AHV311"/>
      <c r="AHW311"/>
      <c r="AHX311"/>
      <c r="AHY311"/>
      <c r="AHZ311"/>
      <c r="AIA311"/>
      <c r="AIB311"/>
      <c r="AIC311"/>
      <c r="AID311"/>
      <c r="AIE311"/>
      <c r="AIF311"/>
      <c r="AIG311"/>
      <c r="AIH311"/>
      <c r="AII311"/>
      <c r="AIJ311"/>
      <c r="AIK311"/>
      <c r="AIL311"/>
      <c r="AIM311"/>
      <c r="AIN311"/>
      <c r="AIO311"/>
      <c r="AIP311"/>
      <c r="AIQ311"/>
      <c r="AIR311"/>
      <c r="AIS311"/>
      <c r="AIT311"/>
      <c r="AIU311"/>
      <c r="AIV311"/>
      <c r="AIW311"/>
      <c r="AIX311"/>
      <c r="AIY311"/>
      <c r="AIZ311"/>
      <c r="AJA311"/>
      <c r="AJB311"/>
      <c r="AJC311"/>
      <c r="AJD311"/>
      <c r="AJE311"/>
      <c r="AJF311"/>
      <c r="AJG311"/>
      <c r="AJH311"/>
      <c r="AJI311"/>
      <c r="AJJ311"/>
      <c r="AJK311"/>
      <c r="AJL311"/>
      <c r="AJM311"/>
      <c r="AJN311"/>
      <c r="AJO311"/>
      <c r="AJP311"/>
      <c r="AJQ311"/>
      <c r="AJR311"/>
      <c r="AJS311"/>
      <c r="AJT311"/>
      <c r="AJU311"/>
      <c r="AJV311"/>
      <c r="AJW311"/>
      <c r="AJX311"/>
      <c r="AJY311"/>
      <c r="AJZ311"/>
      <c r="AKA311"/>
      <c r="AKB311"/>
      <c r="AKC311"/>
      <c r="AKD311"/>
      <c r="AKE311"/>
      <c r="AKF311"/>
      <c r="AKG311"/>
      <c r="AKH311"/>
      <c r="AKI311"/>
      <c r="AKJ311"/>
      <c r="AKK311"/>
      <c r="AKL311"/>
      <c r="AKM311"/>
      <c r="AKN311"/>
      <c r="AKO311"/>
      <c r="AKP311"/>
      <c r="AKQ311"/>
      <c r="AKR311"/>
      <c r="AKS311"/>
      <c r="AKT311"/>
      <c r="AKU311"/>
      <c r="AKV311"/>
      <c r="AKW311"/>
      <c r="AKX311"/>
      <c r="AKY311"/>
      <c r="AKZ311"/>
      <c r="ALA311"/>
      <c r="ALB311"/>
      <c r="ALC311"/>
      <c r="ALD311"/>
      <c r="ALE311"/>
      <c r="ALF311"/>
      <c r="ALG311"/>
      <c r="ALH311"/>
      <c r="ALI311"/>
      <c r="ALJ311"/>
      <c r="ALK311"/>
      <c r="ALL311"/>
      <c r="ALM311"/>
      <c r="ALN311"/>
      <c r="ALO311"/>
      <c r="ALP311"/>
      <c r="ALQ311"/>
      <c r="ALR311"/>
      <c r="ALS311"/>
      <c r="ALT311"/>
      <c r="ALU311"/>
      <c r="ALV311"/>
      <c r="ALW311"/>
      <c r="ALX311"/>
      <c r="ALY311"/>
      <c r="ALZ311"/>
      <c r="AMA311"/>
      <c r="AMB311"/>
      <c r="AMC311"/>
      <c r="AMD311"/>
      <c r="AME311"/>
      <c r="AMF311"/>
      <c r="AMG311"/>
      <c r="AMH311"/>
      <c r="AMI311"/>
      <c r="AMJ311"/>
    </row>
    <row r="312" spans="1:1024" ht="18.600000000000001" customHeight="1" x14ac:dyDescent="0.2">
      <c r="A312" s="42"/>
      <c r="B312" s="185" t="s">
        <v>219</v>
      </c>
      <c r="C312" s="185"/>
      <c r="D312" s="23" t="s">
        <v>220</v>
      </c>
      <c r="E312" s="23"/>
      <c r="F312" s="23"/>
      <c r="G312" s="23"/>
      <c r="H312" s="23"/>
      <c r="I312" s="23"/>
      <c r="J312" s="23"/>
      <c r="K312" s="23"/>
      <c r="L312" s="23"/>
      <c r="M312" s="6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  <c r="LD312"/>
      <c r="LE312"/>
      <c r="LF312"/>
      <c r="LG312"/>
      <c r="LH312"/>
      <c r="LI312"/>
      <c r="LJ312"/>
      <c r="LK312"/>
      <c r="LL312"/>
      <c r="LM312"/>
      <c r="LN312"/>
      <c r="LO312"/>
      <c r="LP312"/>
      <c r="LQ312"/>
      <c r="LR312"/>
      <c r="LS312"/>
      <c r="LT312"/>
      <c r="LU312"/>
      <c r="LV312"/>
      <c r="LW312"/>
      <c r="LX312"/>
      <c r="LY312"/>
      <c r="LZ312"/>
      <c r="MA312"/>
      <c r="MB312"/>
      <c r="MC312"/>
      <c r="MD312"/>
      <c r="ME312"/>
      <c r="MF312"/>
      <c r="MG312"/>
      <c r="MH312"/>
      <c r="MI312"/>
      <c r="MJ312"/>
      <c r="MK312"/>
      <c r="ML312"/>
      <c r="MM312"/>
      <c r="MN312"/>
      <c r="MO312"/>
      <c r="MP312"/>
      <c r="MQ312"/>
      <c r="MR312"/>
      <c r="MS312"/>
      <c r="MT312"/>
      <c r="MU312"/>
      <c r="MV312"/>
      <c r="MW312"/>
      <c r="MX312"/>
      <c r="MY312"/>
      <c r="MZ312"/>
      <c r="NA312"/>
      <c r="NB312"/>
      <c r="NC312"/>
      <c r="ND312"/>
      <c r="NE312"/>
      <c r="NF312"/>
      <c r="NG312"/>
      <c r="NH312"/>
      <c r="NI312"/>
      <c r="NJ312"/>
      <c r="NK312"/>
      <c r="NL312"/>
      <c r="NM312"/>
      <c r="NN312"/>
      <c r="NO312"/>
      <c r="NP312"/>
      <c r="NQ312"/>
      <c r="NR312"/>
      <c r="NS312"/>
      <c r="NT312"/>
      <c r="NU312"/>
      <c r="NV312"/>
      <c r="NW312"/>
      <c r="NX312"/>
      <c r="NY312"/>
      <c r="NZ312"/>
      <c r="OA312"/>
      <c r="OB312"/>
      <c r="OC312"/>
      <c r="OD312"/>
      <c r="OE312"/>
      <c r="OF312"/>
      <c r="OG312"/>
      <c r="OH312"/>
      <c r="OI312"/>
      <c r="OJ312"/>
      <c r="OK312"/>
      <c r="OL312"/>
      <c r="OM312"/>
      <c r="ON312"/>
      <c r="OO312"/>
      <c r="OP312"/>
      <c r="OQ312"/>
      <c r="OR312"/>
      <c r="OS312"/>
      <c r="OT312"/>
      <c r="OU312"/>
      <c r="OV312"/>
      <c r="OW312"/>
      <c r="OX312"/>
      <c r="OY312"/>
      <c r="OZ312"/>
      <c r="PA312"/>
      <c r="PB312"/>
      <c r="PC312"/>
      <c r="PD312"/>
      <c r="PE312"/>
      <c r="PF312"/>
      <c r="PG312"/>
      <c r="PH312"/>
      <c r="PI312"/>
      <c r="PJ312"/>
      <c r="PK312"/>
      <c r="PL312"/>
      <c r="PM312"/>
      <c r="PN312"/>
      <c r="PO312"/>
      <c r="PP312"/>
      <c r="PQ312"/>
      <c r="PR312"/>
      <c r="PS312"/>
      <c r="PT312"/>
      <c r="PU312"/>
      <c r="PV312"/>
      <c r="PW312"/>
      <c r="PX312"/>
      <c r="PY312"/>
      <c r="PZ312"/>
      <c r="QA312"/>
      <c r="QB312"/>
      <c r="QC312"/>
      <c r="QD312"/>
      <c r="QE312"/>
      <c r="QF312"/>
      <c r="QG312"/>
      <c r="QH312"/>
      <c r="QI312"/>
      <c r="QJ312"/>
      <c r="QK312"/>
      <c r="QL312"/>
      <c r="QM312"/>
      <c r="QN312"/>
      <c r="QO312"/>
      <c r="QP312"/>
      <c r="QQ312"/>
      <c r="QR312"/>
      <c r="QS312"/>
      <c r="QT312"/>
      <c r="QU312"/>
      <c r="QV312"/>
      <c r="QW312"/>
      <c r="QX312"/>
      <c r="QY312"/>
      <c r="QZ312"/>
      <c r="RA312"/>
      <c r="RB312"/>
      <c r="RC312"/>
      <c r="RD312"/>
      <c r="RE312"/>
      <c r="RF312"/>
      <c r="RG312"/>
      <c r="RH312"/>
      <c r="RI312"/>
      <c r="RJ312"/>
      <c r="RK312"/>
      <c r="RL312"/>
      <c r="RM312"/>
      <c r="RN312"/>
      <c r="RO312"/>
      <c r="RP312"/>
      <c r="RQ312"/>
      <c r="RR312"/>
      <c r="RS312"/>
      <c r="RT312"/>
      <c r="RU312"/>
      <c r="RV312"/>
      <c r="RW312"/>
      <c r="RX312"/>
      <c r="RY312"/>
      <c r="RZ312"/>
      <c r="SA312"/>
      <c r="SB312"/>
      <c r="SC312"/>
      <c r="SD312"/>
      <c r="SE312"/>
      <c r="SF312"/>
      <c r="SG312"/>
      <c r="SH312"/>
      <c r="SI312"/>
      <c r="SJ312"/>
      <c r="SK312"/>
      <c r="SL312"/>
      <c r="SM312"/>
      <c r="SN312"/>
      <c r="SO312"/>
      <c r="SP312"/>
      <c r="SQ312"/>
      <c r="SR312"/>
      <c r="SS312"/>
      <c r="ST312"/>
      <c r="SU312"/>
      <c r="SV312"/>
      <c r="SW312"/>
      <c r="SX312"/>
      <c r="SY312"/>
      <c r="SZ312"/>
      <c r="TA312"/>
      <c r="TB312"/>
      <c r="TC312"/>
      <c r="TD312"/>
      <c r="TE312"/>
      <c r="TF312"/>
      <c r="TG312"/>
      <c r="TH312"/>
      <c r="TI312"/>
      <c r="TJ312"/>
      <c r="TK312"/>
      <c r="TL312"/>
      <c r="TM312"/>
      <c r="TN312"/>
      <c r="TO312"/>
      <c r="TP312"/>
      <c r="TQ312"/>
      <c r="TR312"/>
      <c r="TS312"/>
      <c r="TT312"/>
      <c r="TU312"/>
      <c r="TV312"/>
      <c r="TW312"/>
      <c r="TX312"/>
      <c r="TY312"/>
      <c r="TZ312"/>
      <c r="UA312"/>
      <c r="UB312"/>
      <c r="UC312"/>
      <c r="UD312"/>
      <c r="UE312"/>
      <c r="UF312"/>
      <c r="UG312"/>
      <c r="UH312"/>
      <c r="UI312"/>
      <c r="UJ312"/>
      <c r="UK312"/>
      <c r="UL312"/>
      <c r="UM312"/>
      <c r="UN312"/>
      <c r="UO312"/>
      <c r="UP312"/>
      <c r="UQ312"/>
      <c r="UR312"/>
      <c r="US312"/>
      <c r="UT312"/>
      <c r="UU312"/>
      <c r="UV312"/>
      <c r="UW312"/>
      <c r="UX312"/>
      <c r="UY312"/>
      <c r="UZ312"/>
      <c r="VA312"/>
      <c r="VB312"/>
      <c r="VC312"/>
      <c r="VD312"/>
      <c r="VE312"/>
      <c r="VF312"/>
      <c r="VG312"/>
      <c r="VH312"/>
      <c r="VI312"/>
      <c r="VJ312"/>
      <c r="VK312"/>
      <c r="VL312"/>
      <c r="VM312"/>
      <c r="VN312"/>
      <c r="VO312"/>
      <c r="VP312"/>
      <c r="VQ312"/>
      <c r="VR312"/>
      <c r="VS312"/>
      <c r="VT312"/>
      <c r="VU312"/>
      <c r="VV312"/>
      <c r="VW312"/>
      <c r="VX312"/>
      <c r="VY312"/>
      <c r="VZ312"/>
      <c r="WA312"/>
      <c r="WB312"/>
      <c r="WC312"/>
      <c r="WD312"/>
      <c r="WE312"/>
      <c r="WF312"/>
      <c r="WG312"/>
      <c r="WH312"/>
      <c r="WI312"/>
      <c r="WJ312"/>
      <c r="WK312"/>
      <c r="WL312"/>
      <c r="WM312"/>
      <c r="WN312"/>
      <c r="WO312"/>
      <c r="WP312"/>
      <c r="WQ312"/>
      <c r="WR312"/>
      <c r="WS312"/>
      <c r="WT312"/>
      <c r="WU312"/>
      <c r="WV312"/>
      <c r="WW312"/>
      <c r="WX312"/>
      <c r="WY312"/>
      <c r="WZ312"/>
      <c r="XA312"/>
      <c r="XB312"/>
      <c r="XC312"/>
      <c r="XD312"/>
      <c r="XE312"/>
      <c r="XF312"/>
      <c r="XG312"/>
      <c r="XH312"/>
      <c r="XI312"/>
      <c r="XJ312"/>
      <c r="XK312"/>
      <c r="XL312"/>
      <c r="XM312"/>
      <c r="XN312"/>
      <c r="XO312"/>
      <c r="XP312"/>
      <c r="XQ312"/>
      <c r="XR312"/>
      <c r="XS312"/>
      <c r="XT312"/>
      <c r="XU312"/>
      <c r="XV312"/>
      <c r="XW312"/>
      <c r="XX312"/>
      <c r="XY312"/>
      <c r="XZ312"/>
      <c r="YA312"/>
      <c r="YB312"/>
      <c r="YC312"/>
      <c r="YD312"/>
      <c r="YE312"/>
      <c r="YF312"/>
      <c r="YG312"/>
      <c r="YH312"/>
      <c r="YI312"/>
      <c r="YJ312"/>
      <c r="YK312"/>
      <c r="YL312"/>
      <c r="YM312"/>
      <c r="YN312"/>
      <c r="YO312"/>
      <c r="YP312"/>
      <c r="YQ312"/>
      <c r="YR312"/>
      <c r="YS312"/>
      <c r="YT312"/>
      <c r="YU312"/>
      <c r="YV312"/>
      <c r="YW312"/>
      <c r="YX312"/>
      <c r="YY312"/>
      <c r="YZ312"/>
      <c r="ZA312"/>
      <c r="ZB312"/>
      <c r="ZC312"/>
      <c r="ZD312"/>
      <c r="ZE312"/>
      <c r="ZF312"/>
      <c r="ZG312"/>
      <c r="ZH312"/>
      <c r="ZI312"/>
      <c r="ZJ312"/>
      <c r="ZK312"/>
      <c r="ZL312"/>
      <c r="ZM312"/>
      <c r="ZN312"/>
      <c r="ZO312"/>
      <c r="ZP312"/>
      <c r="ZQ312"/>
      <c r="ZR312"/>
      <c r="ZS312"/>
      <c r="ZT312"/>
      <c r="ZU312"/>
      <c r="ZV312"/>
      <c r="ZW312"/>
      <c r="ZX312"/>
      <c r="ZY312"/>
      <c r="ZZ312"/>
      <c r="AAA312"/>
      <c r="AAB312"/>
      <c r="AAC312"/>
      <c r="AAD312"/>
      <c r="AAE312"/>
      <c r="AAF312"/>
      <c r="AAG312"/>
      <c r="AAH312"/>
      <c r="AAI312"/>
      <c r="AAJ312"/>
      <c r="AAK312"/>
      <c r="AAL312"/>
      <c r="AAM312"/>
      <c r="AAN312"/>
      <c r="AAO312"/>
      <c r="AAP312"/>
      <c r="AAQ312"/>
      <c r="AAR312"/>
      <c r="AAS312"/>
      <c r="AAT312"/>
      <c r="AAU312"/>
      <c r="AAV312"/>
      <c r="AAW312"/>
      <c r="AAX312"/>
      <c r="AAY312"/>
      <c r="AAZ312"/>
      <c r="ABA312"/>
      <c r="ABB312"/>
      <c r="ABC312"/>
      <c r="ABD312"/>
      <c r="ABE312"/>
      <c r="ABF312"/>
      <c r="ABG312"/>
      <c r="ABH312"/>
      <c r="ABI312"/>
      <c r="ABJ312"/>
      <c r="ABK312"/>
      <c r="ABL312"/>
      <c r="ABM312"/>
      <c r="ABN312"/>
      <c r="ABO312"/>
      <c r="ABP312"/>
      <c r="ABQ312"/>
      <c r="ABR312"/>
      <c r="ABS312"/>
      <c r="ABT312"/>
      <c r="ABU312"/>
      <c r="ABV312"/>
      <c r="ABW312"/>
      <c r="ABX312"/>
      <c r="ABY312"/>
      <c r="ABZ312"/>
      <c r="ACA312"/>
      <c r="ACB312"/>
      <c r="ACC312"/>
      <c r="ACD312"/>
      <c r="ACE312"/>
      <c r="ACF312"/>
      <c r="ACG312"/>
      <c r="ACH312"/>
      <c r="ACI312"/>
      <c r="ACJ312"/>
      <c r="ACK312"/>
      <c r="ACL312"/>
      <c r="ACM312"/>
      <c r="ACN312"/>
      <c r="ACO312"/>
      <c r="ACP312"/>
      <c r="ACQ312"/>
      <c r="ACR312"/>
      <c r="ACS312"/>
      <c r="ACT312"/>
      <c r="ACU312"/>
      <c r="ACV312"/>
      <c r="ACW312"/>
      <c r="ACX312"/>
      <c r="ACY312"/>
      <c r="ACZ312"/>
      <c r="ADA312"/>
      <c r="ADB312"/>
      <c r="ADC312"/>
      <c r="ADD312"/>
      <c r="ADE312"/>
      <c r="ADF312"/>
      <c r="ADG312"/>
      <c r="ADH312"/>
      <c r="ADI312"/>
      <c r="ADJ312"/>
      <c r="ADK312"/>
      <c r="ADL312"/>
      <c r="ADM312"/>
      <c r="ADN312"/>
      <c r="ADO312"/>
      <c r="ADP312"/>
      <c r="ADQ312"/>
      <c r="ADR312"/>
      <c r="ADS312"/>
      <c r="ADT312"/>
      <c r="ADU312"/>
      <c r="ADV312"/>
      <c r="ADW312"/>
      <c r="ADX312"/>
      <c r="ADY312"/>
      <c r="ADZ312"/>
      <c r="AEA312"/>
      <c r="AEB312"/>
      <c r="AEC312"/>
      <c r="AED312"/>
      <c r="AEE312"/>
      <c r="AEF312"/>
      <c r="AEG312"/>
      <c r="AEH312"/>
      <c r="AEI312"/>
      <c r="AEJ312"/>
      <c r="AEK312"/>
      <c r="AEL312"/>
      <c r="AEM312"/>
      <c r="AEN312"/>
      <c r="AEO312"/>
      <c r="AEP312"/>
      <c r="AEQ312"/>
      <c r="AER312"/>
      <c r="AES312"/>
      <c r="AET312"/>
      <c r="AEU312"/>
      <c r="AEV312"/>
      <c r="AEW312"/>
      <c r="AEX312"/>
      <c r="AEY312"/>
      <c r="AEZ312"/>
      <c r="AFA312"/>
      <c r="AFB312"/>
      <c r="AFC312"/>
      <c r="AFD312"/>
      <c r="AFE312"/>
      <c r="AFF312"/>
      <c r="AFG312"/>
      <c r="AFH312"/>
      <c r="AFI312"/>
      <c r="AFJ312"/>
      <c r="AFK312"/>
      <c r="AFL312"/>
      <c r="AFM312"/>
      <c r="AFN312"/>
      <c r="AFO312"/>
      <c r="AFP312"/>
      <c r="AFQ312"/>
      <c r="AFR312"/>
      <c r="AFS312"/>
      <c r="AFT312"/>
      <c r="AFU312"/>
      <c r="AFV312"/>
      <c r="AFW312"/>
      <c r="AFX312"/>
      <c r="AFY312"/>
      <c r="AFZ312"/>
      <c r="AGA312"/>
      <c r="AGB312"/>
      <c r="AGC312"/>
      <c r="AGD312"/>
      <c r="AGE312"/>
      <c r="AGF312"/>
      <c r="AGG312"/>
      <c r="AGH312"/>
      <c r="AGI312"/>
      <c r="AGJ312"/>
      <c r="AGK312"/>
      <c r="AGL312"/>
      <c r="AGM312"/>
      <c r="AGN312"/>
      <c r="AGO312"/>
      <c r="AGP312"/>
      <c r="AGQ312"/>
      <c r="AGR312"/>
      <c r="AGS312"/>
      <c r="AGT312"/>
      <c r="AGU312"/>
      <c r="AGV312"/>
      <c r="AGW312"/>
      <c r="AGX312"/>
      <c r="AGY312"/>
      <c r="AGZ312"/>
      <c r="AHA312"/>
      <c r="AHB312"/>
      <c r="AHC312"/>
      <c r="AHD312"/>
      <c r="AHE312"/>
      <c r="AHF312"/>
      <c r="AHG312"/>
      <c r="AHH312"/>
      <c r="AHI312"/>
      <c r="AHJ312"/>
      <c r="AHK312"/>
      <c r="AHL312"/>
      <c r="AHM312"/>
      <c r="AHN312"/>
      <c r="AHO312"/>
      <c r="AHP312"/>
      <c r="AHQ312"/>
      <c r="AHR312"/>
      <c r="AHS312"/>
      <c r="AHT312"/>
      <c r="AHU312"/>
      <c r="AHV312"/>
      <c r="AHW312"/>
      <c r="AHX312"/>
      <c r="AHY312"/>
      <c r="AHZ312"/>
      <c r="AIA312"/>
      <c r="AIB312"/>
      <c r="AIC312"/>
      <c r="AID312"/>
      <c r="AIE312"/>
      <c r="AIF312"/>
      <c r="AIG312"/>
      <c r="AIH312"/>
      <c r="AII312"/>
      <c r="AIJ312"/>
      <c r="AIK312"/>
      <c r="AIL312"/>
      <c r="AIM312"/>
      <c r="AIN312"/>
      <c r="AIO312"/>
      <c r="AIP312"/>
      <c r="AIQ312"/>
      <c r="AIR312"/>
      <c r="AIS312"/>
      <c r="AIT312"/>
      <c r="AIU312"/>
      <c r="AIV312"/>
      <c r="AIW312"/>
      <c r="AIX312"/>
      <c r="AIY312"/>
      <c r="AIZ312"/>
      <c r="AJA312"/>
      <c r="AJB312"/>
      <c r="AJC312"/>
      <c r="AJD312"/>
      <c r="AJE312"/>
      <c r="AJF312"/>
      <c r="AJG312"/>
      <c r="AJH312"/>
      <c r="AJI312"/>
      <c r="AJJ312"/>
      <c r="AJK312"/>
      <c r="AJL312"/>
      <c r="AJM312"/>
      <c r="AJN312"/>
      <c r="AJO312"/>
      <c r="AJP312"/>
      <c r="AJQ312"/>
      <c r="AJR312"/>
      <c r="AJS312"/>
      <c r="AJT312"/>
      <c r="AJU312"/>
      <c r="AJV312"/>
      <c r="AJW312"/>
      <c r="AJX312"/>
      <c r="AJY312"/>
      <c r="AJZ312"/>
      <c r="AKA312"/>
      <c r="AKB312"/>
      <c r="AKC312"/>
      <c r="AKD312"/>
      <c r="AKE312"/>
      <c r="AKF312"/>
      <c r="AKG312"/>
      <c r="AKH312"/>
      <c r="AKI312"/>
      <c r="AKJ312"/>
      <c r="AKK312"/>
      <c r="AKL312"/>
      <c r="AKM312"/>
      <c r="AKN312"/>
      <c r="AKO312"/>
      <c r="AKP312"/>
      <c r="AKQ312"/>
      <c r="AKR312"/>
      <c r="AKS312"/>
      <c r="AKT312"/>
      <c r="AKU312"/>
      <c r="AKV312"/>
      <c r="AKW312"/>
      <c r="AKX312"/>
      <c r="AKY312"/>
      <c r="AKZ312"/>
      <c r="ALA312"/>
      <c r="ALB312"/>
      <c r="ALC312"/>
      <c r="ALD312"/>
      <c r="ALE312"/>
      <c r="ALF312"/>
      <c r="ALG312"/>
      <c r="ALH312"/>
      <c r="ALI312"/>
      <c r="ALJ312"/>
      <c r="ALK312"/>
      <c r="ALL312"/>
      <c r="ALM312"/>
      <c r="ALN312"/>
      <c r="ALO312"/>
      <c r="ALP312"/>
      <c r="ALQ312"/>
      <c r="ALR312"/>
      <c r="ALS312"/>
      <c r="ALT312"/>
      <c r="ALU312"/>
      <c r="ALV312"/>
      <c r="ALW312"/>
      <c r="ALX312"/>
      <c r="ALY312"/>
      <c r="ALZ312"/>
      <c r="AMA312"/>
      <c r="AMB312"/>
      <c r="AMC312"/>
      <c r="AMD312"/>
      <c r="AME312"/>
      <c r="AMF312"/>
      <c r="AMG312"/>
      <c r="AMH312"/>
      <c r="AMI312"/>
      <c r="AMJ312"/>
    </row>
    <row r="313" spans="1:1024" s="77" customFormat="1" ht="20.25" customHeight="1" x14ac:dyDescent="0.2">
      <c r="A313" s="79"/>
      <c r="B313" s="186" t="s">
        <v>221</v>
      </c>
      <c r="C313" s="186"/>
      <c r="D313" s="74" t="s">
        <v>222</v>
      </c>
      <c r="E313" s="75"/>
      <c r="F313" s="75"/>
      <c r="G313" s="65"/>
      <c r="H313" s="65"/>
      <c r="I313" s="65"/>
      <c r="J313" s="65"/>
      <c r="K313" s="75"/>
      <c r="L313" s="65"/>
      <c r="M313" s="76"/>
    </row>
    <row r="314" spans="1:1024" ht="18.600000000000001" customHeight="1" x14ac:dyDescent="0.2">
      <c r="A314" s="33" t="s">
        <v>223</v>
      </c>
      <c r="B314" s="23"/>
      <c r="C314" s="69"/>
      <c r="D314" s="23" t="s">
        <v>224</v>
      </c>
      <c r="E314" s="23"/>
      <c r="F314" s="23"/>
      <c r="G314" s="23"/>
      <c r="H314" s="23"/>
      <c r="I314" s="23"/>
      <c r="J314" s="23"/>
      <c r="K314" s="23"/>
      <c r="L314" s="23"/>
      <c r="M314" s="62"/>
    </row>
    <row r="315" spans="1:1024" ht="18.600000000000001" customHeight="1" x14ac:dyDescent="0.2">
      <c r="A315" s="63" t="s">
        <v>63</v>
      </c>
      <c r="B315" s="64"/>
      <c r="C315" s="64"/>
      <c r="D315" s="23"/>
      <c r="E315" s="23"/>
      <c r="F315" s="23"/>
      <c r="G315" s="23"/>
      <c r="H315" s="23"/>
      <c r="I315" s="23"/>
      <c r="J315" s="23"/>
      <c r="K315" s="23"/>
      <c r="L315" s="23"/>
      <c r="M315" s="62"/>
    </row>
    <row r="316" spans="1:1024" ht="18.600000000000001" customHeight="1" x14ac:dyDescent="0.2">
      <c r="A316" s="63"/>
      <c r="B316" s="26" t="s">
        <v>225</v>
      </c>
      <c r="C316" s="64"/>
      <c r="D316" s="23" t="s">
        <v>226</v>
      </c>
      <c r="E316" s="23"/>
      <c r="F316" s="23"/>
      <c r="G316" s="23"/>
      <c r="H316" s="23"/>
      <c r="I316" s="23"/>
      <c r="J316" s="23"/>
      <c r="K316" s="23"/>
      <c r="L316" s="23"/>
      <c r="M316" s="62"/>
    </row>
    <row r="317" spans="1:1024" ht="18.600000000000001" customHeight="1" x14ac:dyDescent="0.2">
      <c r="A317" s="33" t="s">
        <v>227</v>
      </c>
      <c r="B317" s="23"/>
      <c r="C317" s="23"/>
      <c r="D317" s="23" t="s">
        <v>228</v>
      </c>
      <c r="E317" s="23"/>
      <c r="F317" s="23"/>
      <c r="G317" s="23"/>
      <c r="H317" s="23"/>
      <c r="I317" s="23"/>
      <c r="J317" s="23"/>
      <c r="K317" s="23"/>
      <c r="L317" s="23"/>
      <c r="M317" s="62"/>
    </row>
    <row r="318" spans="1:1024" ht="18.600000000000001" customHeight="1" x14ac:dyDescent="0.2">
      <c r="A318" s="63" t="s">
        <v>63</v>
      </c>
      <c r="B318" s="64"/>
      <c r="C318" s="64"/>
      <c r="D318" s="23"/>
      <c r="E318" s="23"/>
      <c r="F318" s="23"/>
      <c r="G318" s="23"/>
      <c r="H318" s="23"/>
      <c r="I318" s="23"/>
      <c r="J318" s="23"/>
      <c r="K318" s="23"/>
      <c r="L318" s="23"/>
      <c r="M318" s="62"/>
    </row>
    <row r="319" spans="1:1024" ht="18.600000000000001" customHeight="1" x14ac:dyDescent="0.2">
      <c r="A319" s="33"/>
      <c r="B319" s="23" t="s">
        <v>229</v>
      </c>
      <c r="C319" s="23"/>
      <c r="D319" s="23" t="s">
        <v>230</v>
      </c>
      <c r="E319" s="23"/>
      <c r="F319" s="23"/>
      <c r="G319" s="23"/>
      <c r="H319" s="23"/>
      <c r="I319" s="23"/>
      <c r="J319" s="23"/>
      <c r="K319" s="23"/>
      <c r="L319" s="23"/>
      <c r="M319" s="62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  <c r="LK319"/>
      <c r="LL319"/>
      <c r="LM319"/>
      <c r="LN319"/>
      <c r="LO319"/>
      <c r="LP319"/>
      <c r="LQ319"/>
      <c r="LR319"/>
      <c r="LS319"/>
      <c r="LT319"/>
      <c r="LU319"/>
      <c r="LV319"/>
      <c r="LW319"/>
      <c r="LX319"/>
      <c r="LY319"/>
      <c r="LZ319"/>
      <c r="MA319"/>
      <c r="MB319"/>
      <c r="MC319"/>
      <c r="MD319"/>
      <c r="ME319"/>
      <c r="MF319"/>
      <c r="MG319"/>
      <c r="MH319"/>
      <c r="MI319"/>
      <c r="MJ319"/>
      <c r="MK319"/>
      <c r="ML319"/>
      <c r="MM319"/>
      <c r="MN319"/>
      <c r="MO319"/>
      <c r="MP319"/>
      <c r="MQ319"/>
      <c r="MR319"/>
      <c r="MS319"/>
      <c r="MT319"/>
      <c r="MU319"/>
      <c r="MV319"/>
      <c r="MW319"/>
      <c r="MX319"/>
      <c r="MY319"/>
      <c r="MZ319"/>
      <c r="NA319"/>
      <c r="NB319"/>
      <c r="NC319"/>
      <c r="ND319"/>
      <c r="NE319"/>
      <c r="NF319"/>
      <c r="NG319"/>
      <c r="NH319"/>
      <c r="NI319"/>
      <c r="NJ319"/>
      <c r="NK319"/>
      <c r="NL319"/>
      <c r="NM319"/>
      <c r="NN319"/>
      <c r="NO319"/>
      <c r="NP319"/>
      <c r="NQ319"/>
      <c r="NR319"/>
      <c r="NS319"/>
      <c r="NT319"/>
      <c r="NU319"/>
      <c r="NV319"/>
      <c r="NW319"/>
      <c r="NX319"/>
      <c r="NY319"/>
      <c r="NZ319"/>
      <c r="OA319"/>
      <c r="OB319"/>
      <c r="OC319"/>
      <c r="OD319"/>
      <c r="OE319"/>
      <c r="OF319"/>
      <c r="OG319"/>
      <c r="OH319"/>
      <c r="OI319"/>
      <c r="OJ319"/>
      <c r="OK319"/>
      <c r="OL319"/>
      <c r="OM319"/>
      <c r="ON319"/>
      <c r="OO319"/>
      <c r="OP319"/>
      <c r="OQ319"/>
      <c r="OR319"/>
      <c r="OS319"/>
      <c r="OT319"/>
      <c r="OU319"/>
      <c r="OV319"/>
      <c r="OW319"/>
      <c r="OX319"/>
      <c r="OY319"/>
      <c r="OZ319"/>
      <c r="PA319"/>
      <c r="PB319"/>
      <c r="PC319"/>
      <c r="PD319"/>
      <c r="PE319"/>
      <c r="PF319"/>
      <c r="PG319"/>
      <c r="PH319"/>
      <c r="PI319"/>
      <c r="PJ319"/>
      <c r="PK319"/>
      <c r="PL319"/>
      <c r="PM319"/>
      <c r="PN319"/>
      <c r="PO319"/>
      <c r="PP319"/>
      <c r="PQ319"/>
      <c r="PR319"/>
      <c r="PS319"/>
      <c r="PT319"/>
      <c r="PU319"/>
      <c r="PV319"/>
      <c r="PW319"/>
      <c r="PX319"/>
      <c r="PY319"/>
      <c r="PZ319"/>
      <c r="QA319"/>
      <c r="QB319"/>
      <c r="QC319"/>
      <c r="QD319"/>
      <c r="QE319"/>
      <c r="QF319"/>
      <c r="QG319"/>
      <c r="QH319"/>
      <c r="QI319"/>
      <c r="QJ319"/>
      <c r="QK319"/>
      <c r="QL319"/>
      <c r="QM319"/>
      <c r="QN319"/>
      <c r="QO319"/>
      <c r="QP319"/>
      <c r="QQ319"/>
      <c r="QR319"/>
      <c r="QS319"/>
      <c r="QT319"/>
      <c r="QU319"/>
      <c r="QV319"/>
      <c r="QW319"/>
      <c r="QX319"/>
      <c r="QY319"/>
      <c r="QZ319"/>
      <c r="RA319"/>
      <c r="RB319"/>
      <c r="RC319"/>
      <c r="RD319"/>
      <c r="RE319"/>
      <c r="RF319"/>
      <c r="RG319"/>
      <c r="RH319"/>
      <c r="RI319"/>
      <c r="RJ319"/>
      <c r="RK319"/>
      <c r="RL319"/>
      <c r="RM319"/>
      <c r="RN319"/>
      <c r="RO319"/>
      <c r="RP319"/>
      <c r="RQ319"/>
      <c r="RR319"/>
      <c r="RS319"/>
      <c r="RT319"/>
      <c r="RU319"/>
      <c r="RV319"/>
      <c r="RW319"/>
      <c r="RX319"/>
      <c r="RY319"/>
      <c r="RZ319"/>
      <c r="SA319"/>
      <c r="SB319"/>
      <c r="SC319"/>
      <c r="SD319"/>
      <c r="SE319"/>
      <c r="SF319"/>
      <c r="SG319"/>
      <c r="SH319"/>
      <c r="SI319"/>
      <c r="SJ319"/>
      <c r="SK319"/>
      <c r="SL319"/>
      <c r="SM319"/>
      <c r="SN319"/>
      <c r="SO319"/>
      <c r="SP319"/>
      <c r="SQ319"/>
      <c r="SR319"/>
      <c r="SS319"/>
      <c r="ST319"/>
      <c r="SU319"/>
      <c r="SV319"/>
      <c r="SW319"/>
      <c r="SX319"/>
      <c r="SY319"/>
      <c r="SZ319"/>
      <c r="TA319"/>
      <c r="TB319"/>
      <c r="TC319"/>
      <c r="TD319"/>
      <c r="TE319"/>
      <c r="TF319"/>
      <c r="TG319"/>
      <c r="TH319"/>
      <c r="TI319"/>
      <c r="TJ319"/>
      <c r="TK319"/>
      <c r="TL319"/>
      <c r="TM319"/>
      <c r="TN319"/>
      <c r="TO319"/>
      <c r="TP319"/>
      <c r="TQ319"/>
      <c r="TR319"/>
      <c r="TS319"/>
      <c r="TT319"/>
      <c r="TU319"/>
      <c r="TV319"/>
      <c r="TW319"/>
      <c r="TX319"/>
      <c r="TY319"/>
      <c r="TZ319"/>
      <c r="UA319"/>
      <c r="UB319"/>
      <c r="UC319"/>
      <c r="UD319"/>
      <c r="UE319"/>
      <c r="UF319"/>
      <c r="UG319"/>
      <c r="UH319"/>
      <c r="UI319"/>
      <c r="UJ319"/>
      <c r="UK319"/>
      <c r="UL319"/>
      <c r="UM319"/>
      <c r="UN319"/>
      <c r="UO319"/>
      <c r="UP319"/>
      <c r="UQ319"/>
      <c r="UR319"/>
      <c r="US319"/>
      <c r="UT319"/>
      <c r="UU319"/>
      <c r="UV319"/>
      <c r="UW319"/>
      <c r="UX319"/>
      <c r="UY319"/>
      <c r="UZ319"/>
      <c r="VA319"/>
      <c r="VB319"/>
      <c r="VC319"/>
      <c r="VD319"/>
      <c r="VE319"/>
      <c r="VF319"/>
      <c r="VG319"/>
      <c r="VH319"/>
      <c r="VI319"/>
      <c r="VJ319"/>
      <c r="VK319"/>
      <c r="VL319"/>
      <c r="VM319"/>
      <c r="VN319"/>
      <c r="VO319"/>
      <c r="VP319"/>
      <c r="VQ319"/>
      <c r="VR319"/>
      <c r="VS319"/>
      <c r="VT319"/>
      <c r="VU319"/>
      <c r="VV319"/>
      <c r="VW319"/>
      <c r="VX319"/>
      <c r="VY319"/>
      <c r="VZ319"/>
      <c r="WA319"/>
      <c r="WB319"/>
      <c r="WC319"/>
      <c r="WD319"/>
      <c r="WE319"/>
      <c r="WF319"/>
      <c r="WG319"/>
      <c r="WH319"/>
      <c r="WI319"/>
      <c r="WJ319"/>
      <c r="WK319"/>
      <c r="WL319"/>
      <c r="WM319"/>
      <c r="WN319"/>
      <c r="WO319"/>
      <c r="WP319"/>
      <c r="WQ319"/>
      <c r="WR319"/>
      <c r="WS319"/>
      <c r="WT319"/>
      <c r="WU319"/>
      <c r="WV319"/>
      <c r="WW319"/>
      <c r="WX319"/>
      <c r="WY319"/>
      <c r="WZ319"/>
      <c r="XA319"/>
      <c r="XB319"/>
      <c r="XC319"/>
      <c r="XD319"/>
      <c r="XE319"/>
      <c r="XF319"/>
      <c r="XG319"/>
      <c r="XH319"/>
      <c r="XI319"/>
      <c r="XJ319"/>
      <c r="XK319"/>
      <c r="XL319"/>
      <c r="XM319"/>
      <c r="XN319"/>
      <c r="XO319"/>
      <c r="XP319"/>
      <c r="XQ319"/>
      <c r="XR319"/>
      <c r="XS319"/>
      <c r="XT319"/>
      <c r="XU319"/>
      <c r="XV319"/>
      <c r="XW319"/>
      <c r="XX319"/>
      <c r="XY319"/>
      <c r="XZ319"/>
      <c r="YA319"/>
      <c r="YB319"/>
      <c r="YC319"/>
      <c r="YD319"/>
      <c r="YE319"/>
      <c r="YF319"/>
      <c r="YG319"/>
      <c r="YH319"/>
      <c r="YI319"/>
      <c r="YJ319"/>
      <c r="YK319"/>
      <c r="YL319"/>
      <c r="YM319"/>
      <c r="YN319"/>
      <c r="YO319"/>
      <c r="YP319"/>
      <c r="YQ319"/>
      <c r="YR319"/>
      <c r="YS319"/>
      <c r="YT319"/>
      <c r="YU319"/>
      <c r="YV319"/>
      <c r="YW319"/>
      <c r="YX319"/>
      <c r="YY319"/>
      <c r="YZ319"/>
      <c r="ZA319"/>
      <c r="ZB319"/>
      <c r="ZC319"/>
      <c r="ZD319"/>
      <c r="ZE319"/>
      <c r="ZF319"/>
      <c r="ZG319"/>
      <c r="ZH319"/>
      <c r="ZI319"/>
      <c r="ZJ319"/>
      <c r="ZK319"/>
      <c r="ZL319"/>
      <c r="ZM319"/>
      <c r="ZN319"/>
      <c r="ZO319"/>
      <c r="ZP319"/>
      <c r="ZQ319"/>
      <c r="ZR319"/>
      <c r="ZS319"/>
      <c r="ZT319"/>
      <c r="ZU319"/>
      <c r="ZV319"/>
      <c r="ZW319"/>
      <c r="ZX319"/>
      <c r="ZY319"/>
      <c r="ZZ319"/>
      <c r="AAA319"/>
      <c r="AAB319"/>
      <c r="AAC319"/>
      <c r="AAD319"/>
      <c r="AAE319"/>
      <c r="AAF319"/>
      <c r="AAG319"/>
      <c r="AAH319"/>
      <c r="AAI319"/>
      <c r="AAJ319"/>
      <c r="AAK319"/>
      <c r="AAL319"/>
      <c r="AAM319"/>
      <c r="AAN319"/>
      <c r="AAO319"/>
      <c r="AAP319"/>
      <c r="AAQ319"/>
      <c r="AAR319"/>
      <c r="AAS319"/>
      <c r="AAT319"/>
      <c r="AAU319"/>
      <c r="AAV319"/>
      <c r="AAW319"/>
      <c r="AAX319"/>
      <c r="AAY319"/>
      <c r="AAZ319"/>
      <c r="ABA319"/>
      <c r="ABB319"/>
      <c r="ABC319"/>
      <c r="ABD319"/>
      <c r="ABE319"/>
      <c r="ABF319"/>
      <c r="ABG319"/>
      <c r="ABH319"/>
      <c r="ABI319"/>
      <c r="ABJ319"/>
      <c r="ABK319"/>
      <c r="ABL319"/>
      <c r="ABM319"/>
      <c r="ABN319"/>
      <c r="ABO319"/>
      <c r="ABP319"/>
      <c r="ABQ319"/>
      <c r="ABR319"/>
      <c r="ABS319"/>
      <c r="ABT319"/>
      <c r="ABU319"/>
      <c r="ABV319"/>
      <c r="ABW319"/>
      <c r="ABX319"/>
      <c r="ABY319"/>
      <c r="ABZ319"/>
      <c r="ACA319"/>
      <c r="ACB319"/>
      <c r="ACC319"/>
      <c r="ACD319"/>
      <c r="ACE319"/>
      <c r="ACF319"/>
      <c r="ACG319"/>
      <c r="ACH319"/>
      <c r="ACI319"/>
      <c r="ACJ319"/>
      <c r="ACK319"/>
      <c r="ACL319"/>
      <c r="ACM319"/>
      <c r="ACN319"/>
      <c r="ACO319"/>
      <c r="ACP319"/>
      <c r="ACQ319"/>
      <c r="ACR319"/>
      <c r="ACS319"/>
      <c r="ACT319"/>
      <c r="ACU319"/>
      <c r="ACV319"/>
      <c r="ACW319"/>
      <c r="ACX319"/>
      <c r="ACY319"/>
      <c r="ACZ319"/>
      <c r="ADA319"/>
      <c r="ADB319"/>
      <c r="ADC319"/>
      <c r="ADD319"/>
      <c r="ADE319"/>
      <c r="ADF319"/>
      <c r="ADG319"/>
      <c r="ADH319"/>
      <c r="ADI319"/>
      <c r="ADJ319"/>
      <c r="ADK319"/>
      <c r="ADL319"/>
      <c r="ADM319"/>
      <c r="ADN319"/>
      <c r="ADO319"/>
      <c r="ADP319"/>
      <c r="ADQ319"/>
      <c r="ADR319"/>
      <c r="ADS319"/>
      <c r="ADT319"/>
      <c r="ADU319"/>
      <c r="ADV319"/>
      <c r="ADW319"/>
      <c r="ADX319"/>
      <c r="ADY319"/>
      <c r="ADZ319"/>
      <c r="AEA319"/>
      <c r="AEB319"/>
      <c r="AEC319"/>
      <c r="AED319"/>
      <c r="AEE319"/>
      <c r="AEF319"/>
      <c r="AEG319"/>
      <c r="AEH319"/>
      <c r="AEI319"/>
      <c r="AEJ319"/>
      <c r="AEK319"/>
      <c r="AEL319"/>
      <c r="AEM319"/>
      <c r="AEN319"/>
      <c r="AEO319"/>
      <c r="AEP319"/>
      <c r="AEQ319"/>
      <c r="AER319"/>
      <c r="AES319"/>
      <c r="AET319"/>
      <c r="AEU319"/>
      <c r="AEV319"/>
      <c r="AEW319"/>
      <c r="AEX319"/>
      <c r="AEY319"/>
      <c r="AEZ319"/>
      <c r="AFA319"/>
      <c r="AFB319"/>
      <c r="AFC319"/>
      <c r="AFD319"/>
      <c r="AFE319"/>
      <c r="AFF319"/>
      <c r="AFG319"/>
      <c r="AFH319"/>
      <c r="AFI319"/>
      <c r="AFJ319"/>
      <c r="AFK319"/>
      <c r="AFL319"/>
      <c r="AFM319"/>
      <c r="AFN319"/>
      <c r="AFO319"/>
      <c r="AFP319"/>
      <c r="AFQ319"/>
      <c r="AFR319"/>
      <c r="AFS319"/>
      <c r="AFT319"/>
      <c r="AFU319"/>
      <c r="AFV319"/>
      <c r="AFW319"/>
      <c r="AFX319"/>
      <c r="AFY319"/>
      <c r="AFZ319"/>
      <c r="AGA319"/>
      <c r="AGB319"/>
      <c r="AGC319"/>
      <c r="AGD319"/>
      <c r="AGE319"/>
      <c r="AGF319"/>
      <c r="AGG319"/>
      <c r="AGH319"/>
      <c r="AGI319"/>
      <c r="AGJ319"/>
      <c r="AGK319"/>
      <c r="AGL319"/>
      <c r="AGM319"/>
      <c r="AGN319"/>
      <c r="AGO319"/>
      <c r="AGP319"/>
      <c r="AGQ319"/>
      <c r="AGR319"/>
      <c r="AGS319"/>
      <c r="AGT319"/>
      <c r="AGU319"/>
      <c r="AGV319"/>
      <c r="AGW319"/>
      <c r="AGX319"/>
      <c r="AGY319"/>
      <c r="AGZ319"/>
      <c r="AHA319"/>
      <c r="AHB319"/>
      <c r="AHC319"/>
      <c r="AHD319"/>
      <c r="AHE319"/>
      <c r="AHF319"/>
      <c r="AHG319"/>
      <c r="AHH319"/>
      <c r="AHI319"/>
      <c r="AHJ319"/>
      <c r="AHK319"/>
      <c r="AHL319"/>
      <c r="AHM319"/>
      <c r="AHN319"/>
      <c r="AHO319"/>
      <c r="AHP319"/>
      <c r="AHQ319"/>
      <c r="AHR319"/>
      <c r="AHS319"/>
      <c r="AHT319"/>
      <c r="AHU319"/>
      <c r="AHV319"/>
      <c r="AHW319"/>
      <c r="AHX319"/>
      <c r="AHY319"/>
      <c r="AHZ319"/>
      <c r="AIA319"/>
      <c r="AIB319"/>
      <c r="AIC319"/>
      <c r="AID319"/>
      <c r="AIE319"/>
      <c r="AIF319"/>
      <c r="AIG319"/>
      <c r="AIH319"/>
      <c r="AII319"/>
      <c r="AIJ319"/>
      <c r="AIK319"/>
      <c r="AIL319"/>
      <c r="AIM319"/>
      <c r="AIN319"/>
      <c r="AIO319"/>
      <c r="AIP319"/>
      <c r="AIQ319"/>
      <c r="AIR319"/>
      <c r="AIS319"/>
      <c r="AIT319"/>
      <c r="AIU319"/>
      <c r="AIV319"/>
      <c r="AIW319"/>
      <c r="AIX319"/>
      <c r="AIY319"/>
      <c r="AIZ319"/>
      <c r="AJA319"/>
      <c r="AJB319"/>
      <c r="AJC319"/>
      <c r="AJD319"/>
      <c r="AJE319"/>
      <c r="AJF319"/>
      <c r="AJG319"/>
      <c r="AJH319"/>
      <c r="AJI319"/>
      <c r="AJJ319"/>
      <c r="AJK319"/>
      <c r="AJL319"/>
      <c r="AJM319"/>
      <c r="AJN319"/>
      <c r="AJO319"/>
      <c r="AJP319"/>
      <c r="AJQ319"/>
      <c r="AJR319"/>
      <c r="AJS319"/>
      <c r="AJT319"/>
      <c r="AJU319"/>
      <c r="AJV319"/>
      <c r="AJW319"/>
      <c r="AJX319"/>
      <c r="AJY319"/>
      <c r="AJZ319"/>
      <c r="AKA319"/>
      <c r="AKB319"/>
      <c r="AKC319"/>
      <c r="AKD319"/>
      <c r="AKE319"/>
      <c r="AKF319"/>
      <c r="AKG319"/>
      <c r="AKH319"/>
      <c r="AKI319"/>
      <c r="AKJ319"/>
      <c r="AKK319"/>
      <c r="AKL319"/>
      <c r="AKM319"/>
      <c r="AKN319"/>
      <c r="AKO319"/>
      <c r="AKP319"/>
      <c r="AKQ319"/>
      <c r="AKR319"/>
      <c r="AKS319"/>
      <c r="AKT319"/>
      <c r="AKU319"/>
      <c r="AKV319"/>
      <c r="AKW319"/>
      <c r="AKX319"/>
      <c r="AKY319"/>
      <c r="AKZ319"/>
      <c r="ALA319"/>
      <c r="ALB319"/>
      <c r="ALC319"/>
      <c r="ALD319"/>
      <c r="ALE319"/>
      <c r="ALF319"/>
      <c r="ALG319"/>
      <c r="ALH319"/>
      <c r="ALI319"/>
      <c r="ALJ319"/>
      <c r="ALK319"/>
      <c r="ALL319"/>
      <c r="ALM319"/>
      <c r="ALN319"/>
      <c r="ALO319"/>
      <c r="ALP319"/>
      <c r="ALQ319"/>
      <c r="ALR319"/>
      <c r="ALS319"/>
      <c r="ALT319"/>
      <c r="ALU319"/>
      <c r="ALV319"/>
      <c r="ALW319"/>
      <c r="ALX319"/>
      <c r="ALY319"/>
      <c r="ALZ319"/>
      <c r="AMA319"/>
      <c r="AMB319"/>
      <c r="AMC319"/>
      <c r="AMD319"/>
      <c r="AME319"/>
      <c r="AMF319"/>
      <c r="AMG319"/>
      <c r="AMH319"/>
      <c r="AMI319"/>
      <c r="AMJ319"/>
    </row>
    <row r="320" spans="1:1024" ht="18.600000000000001" customHeight="1" x14ac:dyDescent="0.2">
      <c r="A320" s="21" t="s">
        <v>231</v>
      </c>
      <c r="B320" s="80"/>
      <c r="C320" s="80"/>
      <c r="D320" s="23" t="s">
        <v>232</v>
      </c>
      <c r="E320" s="23"/>
      <c r="F320" s="23"/>
      <c r="G320" s="23"/>
      <c r="H320" s="23"/>
      <c r="I320" s="23"/>
      <c r="J320" s="23"/>
      <c r="K320" s="23"/>
      <c r="L320" s="23"/>
      <c r="M320" s="62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  <c r="LL320"/>
      <c r="LM320"/>
      <c r="LN320"/>
      <c r="LO320"/>
      <c r="LP320"/>
      <c r="LQ320"/>
      <c r="LR320"/>
      <c r="LS320"/>
      <c r="LT320"/>
      <c r="LU320"/>
      <c r="LV320"/>
      <c r="LW320"/>
      <c r="LX320"/>
      <c r="LY320"/>
      <c r="LZ320"/>
      <c r="MA320"/>
      <c r="MB320"/>
      <c r="MC320"/>
      <c r="MD320"/>
      <c r="ME320"/>
      <c r="MF320"/>
      <c r="MG320"/>
      <c r="MH320"/>
      <c r="MI320"/>
      <c r="MJ320"/>
      <c r="MK320"/>
      <c r="ML320"/>
      <c r="MM320"/>
      <c r="MN320"/>
      <c r="MO320"/>
      <c r="MP320"/>
      <c r="MQ320"/>
      <c r="MR320"/>
      <c r="MS320"/>
      <c r="MT320"/>
      <c r="MU320"/>
      <c r="MV320"/>
      <c r="MW320"/>
      <c r="MX320"/>
      <c r="MY320"/>
      <c r="MZ320"/>
      <c r="NA320"/>
      <c r="NB320"/>
      <c r="NC320"/>
      <c r="ND320"/>
      <c r="NE320"/>
      <c r="NF320"/>
      <c r="NG320"/>
      <c r="NH320"/>
      <c r="NI320"/>
      <c r="NJ320"/>
      <c r="NK320"/>
      <c r="NL320"/>
      <c r="NM320"/>
      <c r="NN320"/>
      <c r="NO320"/>
      <c r="NP320"/>
      <c r="NQ320"/>
      <c r="NR320"/>
      <c r="NS320"/>
      <c r="NT320"/>
      <c r="NU320"/>
      <c r="NV320"/>
      <c r="NW320"/>
      <c r="NX320"/>
      <c r="NY320"/>
      <c r="NZ320"/>
      <c r="OA320"/>
      <c r="OB320"/>
      <c r="OC320"/>
      <c r="OD320"/>
      <c r="OE320"/>
      <c r="OF320"/>
      <c r="OG320"/>
      <c r="OH320"/>
      <c r="OI320"/>
      <c r="OJ320"/>
      <c r="OK320"/>
      <c r="OL320"/>
      <c r="OM320"/>
      <c r="ON320"/>
      <c r="OO320"/>
      <c r="OP320"/>
      <c r="OQ320"/>
      <c r="OR320"/>
      <c r="OS320"/>
      <c r="OT320"/>
      <c r="OU320"/>
      <c r="OV320"/>
      <c r="OW320"/>
      <c r="OX320"/>
      <c r="OY320"/>
      <c r="OZ320"/>
      <c r="PA320"/>
      <c r="PB320"/>
      <c r="PC320"/>
      <c r="PD320"/>
      <c r="PE320"/>
      <c r="PF320"/>
      <c r="PG320"/>
      <c r="PH320"/>
      <c r="PI320"/>
      <c r="PJ320"/>
      <c r="PK320"/>
      <c r="PL320"/>
      <c r="PM320"/>
      <c r="PN320"/>
      <c r="PO320"/>
      <c r="PP320"/>
      <c r="PQ320"/>
      <c r="PR320"/>
      <c r="PS320"/>
      <c r="PT320"/>
      <c r="PU320"/>
      <c r="PV320"/>
      <c r="PW320"/>
      <c r="PX320"/>
      <c r="PY320"/>
      <c r="PZ320"/>
      <c r="QA320"/>
      <c r="QB320"/>
      <c r="QC320"/>
      <c r="QD320"/>
      <c r="QE320"/>
      <c r="QF320"/>
      <c r="QG320"/>
      <c r="QH320"/>
      <c r="QI320"/>
      <c r="QJ320"/>
      <c r="QK320"/>
      <c r="QL320"/>
      <c r="QM320"/>
      <c r="QN320"/>
      <c r="QO320"/>
      <c r="QP320"/>
      <c r="QQ320"/>
      <c r="QR320"/>
      <c r="QS320"/>
      <c r="QT320"/>
      <c r="QU320"/>
      <c r="QV320"/>
      <c r="QW320"/>
      <c r="QX320"/>
      <c r="QY320"/>
      <c r="QZ320"/>
      <c r="RA320"/>
      <c r="RB320"/>
      <c r="RC320"/>
      <c r="RD320"/>
      <c r="RE320"/>
      <c r="RF320"/>
      <c r="RG320"/>
      <c r="RH320"/>
      <c r="RI320"/>
      <c r="RJ320"/>
      <c r="RK320"/>
      <c r="RL320"/>
      <c r="RM320"/>
      <c r="RN320"/>
      <c r="RO320"/>
      <c r="RP320"/>
      <c r="RQ320"/>
      <c r="RR320"/>
      <c r="RS320"/>
      <c r="RT320"/>
      <c r="RU320"/>
      <c r="RV320"/>
      <c r="RW320"/>
      <c r="RX320"/>
      <c r="RY320"/>
      <c r="RZ320"/>
      <c r="SA320"/>
      <c r="SB320"/>
      <c r="SC320"/>
      <c r="SD320"/>
      <c r="SE320"/>
      <c r="SF320"/>
      <c r="SG320"/>
      <c r="SH320"/>
      <c r="SI320"/>
      <c r="SJ320"/>
      <c r="SK320"/>
      <c r="SL320"/>
      <c r="SM320"/>
      <c r="SN320"/>
      <c r="SO320"/>
      <c r="SP320"/>
      <c r="SQ320"/>
      <c r="SR320"/>
      <c r="SS320"/>
      <c r="ST320"/>
      <c r="SU320"/>
      <c r="SV320"/>
      <c r="SW320"/>
      <c r="SX320"/>
      <c r="SY320"/>
      <c r="SZ320"/>
      <c r="TA320"/>
      <c r="TB320"/>
      <c r="TC320"/>
      <c r="TD320"/>
      <c r="TE320"/>
      <c r="TF320"/>
      <c r="TG320"/>
      <c r="TH320"/>
      <c r="TI320"/>
      <c r="TJ320"/>
      <c r="TK320"/>
      <c r="TL320"/>
      <c r="TM320"/>
      <c r="TN320"/>
      <c r="TO320"/>
      <c r="TP320"/>
      <c r="TQ320"/>
      <c r="TR320"/>
      <c r="TS320"/>
      <c r="TT320"/>
      <c r="TU320"/>
      <c r="TV320"/>
      <c r="TW320"/>
      <c r="TX320"/>
      <c r="TY320"/>
      <c r="TZ320"/>
      <c r="UA320"/>
      <c r="UB320"/>
      <c r="UC320"/>
      <c r="UD320"/>
      <c r="UE320"/>
      <c r="UF320"/>
      <c r="UG320"/>
      <c r="UH320"/>
      <c r="UI320"/>
      <c r="UJ320"/>
      <c r="UK320"/>
      <c r="UL320"/>
      <c r="UM320"/>
      <c r="UN320"/>
      <c r="UO320"/>
      <c r="UP320"/>
      <c r="UQ320"/>
      <c r="UR320"/>
      <c r="US320"/>
      <c r="UT320"/>
      <c r="UU320"/>
      <c r="UV320"/>
      <c r="UW320"/>
      <c r="UX320"/>
      <c r="UY320"/>
      <c r="UZ320"/>
      <c r="VA320"/>
      <c r="VB320"/>
      <c r="VC320"/>
      <c r="VD320"/>
      <c r="VE320"/>
      <c r="VF320"/>
      <c r="VG320"/>
      <c r="VH320"/>
      <c r="VI320"/>
      <c r="VJ320"/>
      <c r="VK320"/>
      <c r="VL320"/>
      <c r="VM320"/>
      <c r="VN320"/>
      <c r="VO320"/>
      <c r="VP320"/>
      <c r="VQ320"/>
      <c r="VR320"/>
      <c r="VS320"/>
      <c r="VT320"/>
      <c r="VU320"/>
      <c r="VV320"/>
      <c r="VW320"/>
      <c r="VX320"/>
      <c r="VY320"/>
      <c r="VZ320"/>
      <c r="WA320"/>
      <c r="WB320"/>
      <c r="WC320"/>
      <c r="WD320"/>
      <c r="WE320"/>
      <c r="WF320"/>
      <c r="WG320"/>
      <c r="WH320"/>
      <c r="WI320"/>
      <c r="WJ320"/>
      <c r="WK320"/>
      <c r="WL320"/>
      <c r="WM320"/>
      <c r="WN320"/>
      <c r="WO320"/>
      <c r="WP320"/>
      <c r="WQ320"/>
      <c r="WR320"/>
      <c r="WS320"/>
      <c r="WT320"/>
      <c r="WU320"/>
      <c r="WV320"/>
      <c r="WW320"/>
      <c r="WX320"/>
      <c r="WY320"/>
      <c r="WZ320"/>
      <c r="XA320"/>
      <c r="XB320"/>
      <c r="XC320"/>
      <c r="XD320"/>
      <c r="XE320"/>
      <c r="XF320"/>
      <c r="XG320"/>
      <c r="XH320"/>
      <c r="XI320"/>
      <c r="XJ320"/>
      <c r="XK320"/>
      <c r="XL320"/>
      <c r="XM320"/>
      <c r="XN320"/>
      <c r="XO320"/>
      <c r="XP320"/>
      <c r="XQ320"/>
      <c r="XR320"/>
      <c r="XS320"/>
      <c r="XT320"/>
      <c r="XU320"/>
      <c r="XV320"/>
      <c r="XW320"/>
      <c r="XX320"/>
      <c r="XY320"/>
      <c r="XZ320"/>
      <c r="YA320"/>
      <c r="YB320"/>
      <c r="YC320"/>
      <c r="YD320"/>
      <c r="YE320"/>
      <c r="YF320"/>
      <c r="YG320"/>
      <c r="YH320"/>
      <c r="YI320"/>
      <c r="YJ320"/>
      <c r="YK320"/>
      <c r="YL320"/>
      <c r="YM320"/>
      <c r="YN320"/>
      <c r="YO320"/>
      <c r="YP320"/>
      <c r="YQ320"/>
      <c r="YR320"/>
      <c r="YS320"/>
      <c r="YT320"/>
      <c r="YU320"/>
      <c r="YV320"/>
      <c r="YW320"/>
      <c r="YX320"/>
      <c r="YY320"/>
      <c r="YZ320"/>
      <c r="ZA320"/>
      <c r="ZB320"/>
      <c r="ZC320"/>
      <c r="ZD320"/>
      <c r="ZE320"/>
      <c r="ZF320"/>
      <c r="ZG320"/>
      <c r="ZH320"/>
      <c r="ZI320"/>
      <c r="ZJ320"/>
      <c r="ZK320"/>
      <c r="ZL320"/>
      <c r="ZM320"/>
      <c r="ZN320"/>
      <c r="ZO320"/>
      <c r="ZP320"/>
      <c r="ZQ320"/>
      <c r="ZR320"/>
      <c r="ZS320"/>
      <c r="ZT320"/>
      <c r="ZU320"/>
      <c r="ZV320"/>
      <c r="ZW320"/>
      <c r="ZX320"/>
      <c r="ZY320"/>
      <c r="ZZ320"/>
      <c r="AAA320"/>
      <c r="AAB320"/>
      <c r="AAC320"/>
      <c r="AAD320"/>
      <c r="AAE320"/>
      <c r="AAF320"/>
      <c r="AAG320"/>
      <c r="AAH320"/>
      <c r="AAI320"/>
      <c r="AAJ320"/>
      <c r="AAK320"/>
      <c r="AAL320"/>
      <c r="AAM320"/>
      <c r="AAN320"/>
      <c r="AAO320"/>
      <c r="AAP320"/>
      <c r="AAQ320"/>
      <c r="AAR320"/>
      <c r="AAS320"/>
      <c r="AAT320"/>
      <c r="AAU320"/>
      <c r="AAV320"/>
      <c r="AAW320"/>
      <c r="AAX320"/>
      <c r="AAY320"/>
      <c r="AAZ320"/>
      <c r="ABA320"/>
      <c r="ABB320"/>
      <c r="ABC320"/>
      <c r="ABD320"/>
      <c r="ABE320"/>
      <c r="ABF320"/>
      <c r="ABG320"/>
      <c r="ABH320"/>
      <c r="ABI320"/>
      <c r="ABJ320"/>
      <c r="ABK320"/>
      <c r="ABL320"/>
      <c r="ABM320"/>
      <c r="ABN320"/>
      <c r="ABO320"/>
      <c r="ABP320"/>
      <c r="ABQ320"/>
      <c r="ABR320"/>
      <c r="ABS320"/>
      <c r="ABT320"/>
      <c r="ABU320"/>
      <c r="ABV320"/>
      <c r="ABW320"/>
      <c r="ABX320"/>
      <c r="ABY320"/>
      <c r="ABZ320"/>
      <c r="ACA320"/>
      <c r="ACB320"/>
      <c r="ACC320"/>
      <c r="ACD320"/>
      <c r="ACE320"/>
      <c r="ACF320"/>
      <c r="ACG320"/>
      <c r="ACH320"/>
      <c r="ACI320"/>
      <c r="ACJ320"/>
      <c r="ACK320"/>
      <c r="ACL320"/>
      <c r="ACM320"/>
      <c r="ACN320"/>
      <c r="ACO320"/>
      <c r="ACP320"/>
      <c r="ACQ320"/>
      <c r="ACR320"/>
      <c r="ACS320"/>
      <c r="ACT320"/>
      <c r="ACU320"/>
      <c r="ACV320"/>
      <c r="ACW320"/>
      <c r="ACX320"/>
      <c r="ACY320"/>
      <c r="ACZ320"/>
      <c r="ADA320"/>
      <c r="ADB320"/>
      <c r="ADC320"/>
      <c r="ADD320"/>
      <c r="ADE320"/>
      <c r="ADF320"/>
      <c r="ADG320"/>
      <c r="ADH320"/>
      <c r="ADI320"/>
      <c r="ADJ320"/>
      <c r="ADK320"/>
      <c r="ADL320"/>
      <c r="ADM320"/>
      <c r="ADN320"/>
      <c r="ADO320"/>
      <c r="ADP320"/>
      <c r="ADQ320"/>
      <c r="ADR320"/>
      <c r="ADS320"/>
      <c r="ADT320"/>
      <c r="ADU320"/>
      <c r="ADV320"/>
      <c r="ADW320"/>
      <c r="ADX320"/>
      <c r="ADY320"/>
      <c r="ADZ320"/>
      <c r="AEA320"/>
      <c r="AEB320"/>
      <c r="AEC320"/>
      <c r="AED320"/>
      <c r="AEE320"/>
      <c r="AEF320"/>
      <c r="AEG320"/>
      <c r="AEH320"/>
      <c r="AEI320"/>
      <c r="AEJ320"/>
      <c r="AEK320"/>
      <c r="AEL320"/>
      <c r="AEM320"/>
      <c r="AEN320"/>
      <c r="AEO320"/>
      <c r="AEP320"/>
      <c r="AEQ320"/>
      <c r="AER320"/>
      <c r="AES320"/>
      <c r="AET320"/>
      <c r="AEU320"/>
      <c r="AEV320"/>
      <c r="AEW320"/>
      <c r="AEX320"/>
      <c r="AEY320"/>
      <c r="AEZ320"/>
      <c r="AFA320"/>
      <c r="AFB320"/>
      <c r="AFC320"/>
      <c r="AFD320"/>
      <c r="AFE320"/>
      <c r="AFF320"/>
      <c r="AFG320"/>
      <c r="AFH320"/>
      <c r="AFI320"/>
      <c r="AFJ320"/>
      <c r="AFK320"/>
      <c r="AFL320"/>
      <c r="AFM320"/>
      <c r="AFN320"/>
      <c r="AFO320"/>
      <c r="AFP320"/>
      <c r="AFQ320"/>
      <c r="AFR320"/>
      <c r="AFS320"/>
      <c r="AFT320"/>
      <c r="AFU320"/>
      <c r="AFV320"/>
      <c r="AFW320"/>
      <c r="AFX320"/>
      <c r="AFY320"/>
      <c r="AFZ320"/>
      <c r="AGA320"/>
      <c r="AGB320"/>
      <c r="AGC320"/>
      <c r="AGD320"/>
      <c r="AGE320"/>
      <c r="AGF320"/>
      <c r="AGG320"/>
      <c r="AGH320"/>
      <c r="AGI320"/>
      <c r="AGJ320"/>
      <c r="AGK320"/>
      <c r="AGL320"/>
      <c r="AGM320"/>
      <c r="AGN320"/>
      <c r="AGO320"/>
      <c r="AGP320"/>
      <c r="AGQ320"/>
      <c r="AGR320"/>
      <c r="AGS320"/>
      <c r="AGT320"/>
      <c r="AGU320"/>
      <c r="AGV320"/>
      <c r="AGW320"/>
      <c r="AGX320"/>
      <c r="AGY320"/>
      <c r="AGZ320"/>
      <c r="AHA320"/>
      <c r="AHB320"/>
      <c r="AHC320"/>
      <c r="AHD320"/>
      <c r="AHE320"/>
      <c r="AHF320"/>
      <c r="AHG320"/>
      <c r="AHH320"/>
      <c r="AHI320"/>
      <c r="AHJ320"/>
      <c r="AHK320"/>
      <c r="AHL320"/>
      <c r="AHM320"/>
      <c r="AHN320"/>
      <c r="AHO320"/>
      <c r="AHP320"/>
      <c r="AHQ320"/>
      <c r="AHR320"/>
      <c r="AHS320"/>
      <c r="AHT320"/>
      <c r="AHU320"/>
      <c r="AHV320"/>
      <c r="AHW320"/>
      <c r="AHX320"/>
      <c r="AHY320"/>
      <c r="AHZ320"/>
      <c r="AIA320"/>
      <c r="AIB320"/>
      <c r="AIC320"/>
      <c r="AID320"/>
      <c r="AIE320"/>
      <c r="AIF320"/>
      <c r="AIG320"/>
      <c r="AIH320"/>
      <c r="AII320"/>
      <c r="AIJ320"/>
      <c r="AIK320"/>
      <c r="AIL320"/>
      <c r="AIM320"/>
      <c r="AIN320"/>
      <c r="AIO320"/>
      <c r="AIP320"/>
      <c r="AIQ320"/>
      <c r="AIR320"/>
      <c r="AIS320"/>
      <c r="AIT320"/>
      <c r="AIU320"/>
      <c r="AIV320"/>
      <c r="AIW320"/>
      <c r="AIX320"/>
      <c r="AIY320"/>
      <c r="AIZ320"/>
      <c r="AJA320"/>
      <c r="AJB320"/>
      <c r="AJC320"/>
      <c r="AJD320"/>
      <c r="AJE320"/>
      <c r="AJF320"/>
      <c r="AJG320"/>
      <c r="AJH320"/>
      <c r="AJI320"/>
      <c r="AJJ320"/>
      <c r="AJK320"/>
      <c r="AJL320"/>
      <c r="AJM320"/>
      <c r="AJN320"/>
      <c r="AJO320"/>
      <c r="AJP320"/>
      <c r="AJQ320"/>
      <c r="AJR320"/>
      <c r="AJS320"/>
      <c r="AJT320"/>
      <c r="AJU320"/>
      <c r="AJV320"/>
      <c r="AJW320"/>
      <c r="AJX320"/>
      <c r="AJY320"/>
      <c r="AJZ320"/>
      <c r="AKA320"/>
      <c r="AKB320"/>
      <c r="AKC320"/>
      <c r="AKD320"/>
      <c r="AKE320"/>
      <c r="AKF320"/>
      <c r="AKG320"/>
      <c r="AKH320"/>
      <c r="AKI320"/>
      <c r="AKJ320"/>
      <c r="AKK320"/>
      <c r="AKL320"/>
      <c r="AKM320"/>
      <c r="AKN320"/>
      <c r="AKO320"/>
      <c r="AKP320"/>
      <c r="AKQ320"/>
      <c r="AKR320"/>
      <c r="AKS320"/>
      <c r="AKT320"/>
      <c r="AKU320"/>
      <c r="AKV320"/>
      <c r="AKW320"/>
      <c r="AKX320"/>
      <c r="AKY320"/>
      <c r="AKZ320"/>
      <c r="ALA320"/>
      <c r="ALB320"/>
      <c r="ALC320"/>
      <c r="ALD320"/>
      <c r="ALE320"/>
      <c r="ALF320"/>
      <c r="ALG320"/>
      <c r="ALH320"/>
      <c r="ALI320"/>
      <c r="ALJ320"/>
      <c r="ALK320"/>
      <c r="ALL320"/>
      <c r="ALM320"/>
      <c r="ALN320"/>
      <c r="ALO320"/>
      <c r="ALP320"/>
      <c r="ALQ320"/>
      <c r="ALR320"/>
      <c r="ALS320"/>
      <c r="ALT320"/>
      <c r="ALU320"/>
      <c r="ALV320"/>
      <c r="ALW320"/>
      <c r="ALX320"/>
      <c r="ALY320"/>
      <c r="ALZ320"/>
      <c r="AMA320"/>
      <c r="AMB320"/>
      <c r="AMC320"/>
      <c r="AMD320"/>
      <c r="AME320"/>
      <c r="AMF320"/>
      <c r="AMG320"/>
      <c r="AMH320"/>
      <c r="AMI320"/>
      <c r="AMJ320"/>
    </row>
    <row r="321" spans="1:1024" ht="18.600000000000001" customHeight="1" x14ac:dyDescent="0.2">
      <c r="A321" s="42" t="s">
        <v>250</v>
      </c>
      <c r="B321" s="64"/>
      <c r="C321" s="64"/>
      <c r="D321" s="23" t="s">
        <v>234</v>
      </c>
      <c r="E321" s="23"/>
      <c r="F321" s="23"/>
      <c r="G321" s="23"/>
      <c r="H321" s="23"/>
      <c r="I321" s="23"/>
      <c r="J321" s="23"/>
      <c r="K321" s="23"/>
      <c r="L321" s="23"/>
      <c r="M321" s="62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  <c r="LM321"/>
      <c r="LN321"/>
      <c r="LO321"/>
      <c r="LP321"/>
      <c r="LQ321"/>
      <c r="LR321"/>
      <c r="LS321"/>
      <c r="LT321"/>
      <c r="LU321"/>
      <c r="LV321"/>
      <c r="LW321"/>
      <c r="LX321"/>
      <c r="LY321"/>
      <c r="LZ321"/>
      <c r="MA321"/>
      <c r="MB321"/>
      <c r="MC321"/>
      <c r="MD321"/>
      <c r="ME321"/>
      <c r="MF321"/>
      <c r="MG321"/>
      <c r="MH321"/>
      <c r="MI321"/>
      <c r="MJ321"/>
      <c r="MK321"/>
      <c r="ML321"/>
      <c r="MM321"/>
      <c r="MN321"/>
      <c r="MO321"/>
      <c r="MP321"/>
      <c r="MQ321"/>
      <c r="MR321"/>
      <c r="MS321"/>
      <c r="MT321"/>
      <c r="MU321"/>
      <c r="MV321"/>
      <c r="MW321"/>
      <c r="MX321"/>
      <c r="MY321"/>
      <c r="MZ321"/>
      <c r="NA321"/>
      <c r="NB321"/>
      <c r="NC321"/>
      <c r="ND321"/>
      <c r="NE321"/>
      <c r="NF321"/>
      <c r="NG321"/>
      <c r="NH321"/>
      <c r="NI321"/>
      <c r="NJ321"/>
      <c r="NK321"/>
      <c r="NL321"/>
      <c r="NM321"/>
      <c r="NN321"/>
      <c r="NO321"/>
      <c r="NP321"/>
      <c r="NQ321"/>
      <c r="NR321"/>
      <c r="NS321"/>
      <c r="NT321"/>
      <c r="NU321"/>
      <c r="NV321"/>
      <c r="NW321"/>
      <c r="NX321"/>
      <c r="NY321"/>
      <c r="NZ321"/>
      <c r="OA321"/>
      <c r="OB321"/>
      <c r="OC321"/>
      <c r="OD321"/>
      <c r="OE321"/>
      <c r="OF321"/>
      <c r="OG321"/>
      <c r="OH321"/>
      <c r="OI321"/>
      <c r="OJ321"/>
      <c r="OK321"/>
      <c r="OL321"/>
      <c r="OM321"/>
      <c r="ON321"/>
      <c r="OO321"/>
      <c r="OP321"/>
      <c r="OQ321"/>
      <c r="OR321"/>
      <c r="OS321"/>
      <c r="OT321"/>
      <c r="OU321"/>
      <c r="OV321"/>
      <c r="OW321"/>
      <c r="OX321"/>
      <c r="OY321"/>
      <c r="OZ321"/>
      <c r="PA321"/>
      <c r="PB321"/>
      <c r="PC321"/>
      <c r="PD321"/>
      <c r="PE321"/>
      <c r="PF321"/>
      <c r="PG321"/>
      <c r="PH321"/>
      <c r="PI321"/>
      <c r="PJ321"/>
      <c r="PK321"/>
      <c r="PL321"/>
      <c r="PM321"/>
      <c r="PN321"/>
      <c r="PO321"/>
      <c r="PP321"/>
      <c r="PQ321"/>
      <c r="PR321"/>
      <c r="PS321"/>
      <c r="PT321"/>
      <c r="PU321"/>
      <c r="PV321"/>
      <c r="PW321"/>
      <c r="PX321"/>
      <c r="PY321"/>
      <c r="PZ321"/>
      <c r="QA321"/>
      <c r="QB321"/>
      <c r="QC321"/>
      <c r="QD321"/>
      <c r="QE321"/>
      <c r="QF321"/>
      <c r="QG321"/>
      <c r="QH321"/>
      <c r="QI321"/>
      <c r="QJ321"/>
      <c r="QK321"/>
      <c r="QL321"/>
      <c r="QM321"/>
      <c r="QN321"/>
      <c r="QO321"/>
      <c r="QP321"/>
      <c r="QQ321"/>
      <c r="QR321"/>
      <c r="QS321"/>
      <c r="QT321"/>
      <c r="QU321"/>
      <c r="QV321"/>
      <c r="QW321"/>
      <c r="QX321"/>
      <c r="QY321"/>
      <c r="QZ321"/>
      <c r="RA321"/>
      <c r="RB321"/>
      <c r="RC321"/>
      <c r="RD321"/>
      <c r="RE321"/>
      <c r="RF321"/>
      <c r="RG321"/>
      <c r="RH321"/>
      <c r="RI321"/>
      <c r="RJ321"/>
      <c r="RK321"/>
      <c r="RL321"/>
      <c r="RM321"/>
      <c r="RN321"/>
      <c r="RO321"/>
      <c r="RP321"/>
      <c r="RQ321"/>
      <c r="RR321"/>
      <c r="RS321"/>
      <c r="RT321"/>
      <c r="RU321"/>
      <c r="RV321"/>
      <c r="RW321"/>
      <c r="RX321"/>
      <c r="RY321"/>
      <c r="RZ321"/>
      <c r="SA321"/>
      <c r="SB321"/>
      <c r="SC321"/>
      <c r="SD321"/>
      <c r="SE321"/>
      <c r="SF321"/>
      <c r="SG321"/>
      <c r="SH321"/>
      <c r="SI321"/>
      <c r="SJ321"/>
      <c r="SK321"/>
      <c r="SL321"/>
      <c r="SM321"/>
      <c r="SN321"/>
      <c r="SO321"/>
      <c r="SP321"/>
      <c r="SQ321"/>
      <c r="SR321"/>
      <c r="SS321"/>
      <c r="ST321"/>
      <c r="SU321"/>
      <c r="SV321"/>
      <c r="SW321"/>
      <c r="SX321"/>
      <c r="SY321"/>
      <c r="SZ321"/>
      <c r="TA321"/>
      <c r="TB321"/>
      <c r="TC321"/>
      <c r="TD321"/>
      <c r="TE321"/>
      <c r="TF321"/>
      <c r="TG321"/>
      <c r="TH321"/>
      <c r="TI321"/>
      <c r="TJ321"/>
      <c r="TK321"/>
      <c r="TL321"/>
      <c r="TM321"/>
      <c r="TN321"/>
      <c r="TO321"/>
      <c r="TP321"/>
      <c r="TQ321"/>
      <c r="TR321"/>
      <c r="TS321"/>
      <c r="TT321"/>
      <c r="TU321"/>
      <c r="TV321"/>
      <c r="TW321"/>
      <c r="TX321"/>
      <c r="TY321"/>
      <c r="TZ321"/>
      <c r="UA321"/>
      <c r="UB321"/>
      <c r="UC321"/>
      <c r="UD321"/>
      <c r="UE321"/>
      <c r="UF321"/>
      <c r="UG321"/>
      <c r="UH321"/>
      <c r="UI321"/>
      <c r="UJ321"/>
      <c r="UK321"/>
      <c r="UL321"/>
      <c r="UM321"/>
      <c r="UN321"/>
      <c r="UO321"/>
      <c r="UP321"/>
      <c r="UQ321"/>
      <c r="UR321"/>
      <c r="US321"/>
      <c r="UT321"/>
      <c r="UU321"/>
      <c r="UV321"/>
      <c r="UW321"/>
      <c r="UX321"/>
      <c r="UY321"/>
      <c r="UZ321"/>
      <c r="VA321"/>
      <c r="VB321"/>
      <c r="VC321"/>
      <c r="VD321"/>
      <c r="VE321"/>
      <c r="VF321"/>
      <c r="VG321"/>
      <c r="VH321"/>
      <c r="VI321"/>
      <c r="VJ321"/>
      <c r="VK321"/>
      <c r="VL321"/>
      <c r="VM321"/>
      <c r="VN321"/>
      <c r="VO321"/>
      <c r="VP321"/>
      <c r="VQ321"/>
      <c r="VR321"/>
      <c r="VS321"/>
      <c r="VT321"/>
      <c r="VU321"/>
      <c r="VV321"/>
      <c r="VW321"/>
      <c r="VX321"/>
      <c r="VY321"/>
      <c r="VZ321"/>
      <c r="WA321"/>
      <c r="WB321"/>
      <c r="WC321"/>
      <c r="WD321"/>
      <c r="WE321"/>
      <c r="WF321"/>
      <c r="WG321"/>
      <c r="WH321"/>
      <c r="WI321"/>
      <c r="WJ321"/>
      <c r="WK321"/>
      <c r="WL321"/>
      <c r="WM321"/>
      <c r="WN321"/>
      <c r="WO321"/>
      <c r="WP321"/>
      <c r="WQ321"/>
      <c r="WR321"/>
      <c r="WS321"/>
      <c r="WT321"/>
      <c r="WU321"/>
      <c r="WV321"/>
      <c r="WW321"/>
      <c r="WX321"/>
      <c r="WY321"/>
      <c r="WZ321"/>
      <c r="XA321"/>
      <c r="XB321"/>
      <c r="XC321"/>
      <c r="XD321"/>
      <c r="XE321"/>
      <c r="XF321"/>
      <c r="XG321"/>
      <c r="XH321"/>
      <c r="XI321"/>
      <c r="XJ321"/>
      <c r="XK321"/>
      <c r="XL321"/>
      <c r="XM321"/>
      <c r="XN321"/>
      <c r="XO321"/>
      <c r="XP321"/>
      <c r="XQ321"/>
      <c r="XR321"/>
      <c r="XS321"/>
      <c r="XT321"/>
      <c r="XU321"/>
      <c r="XV321"/>
      <c r="XW321"/>
      <c r="XX321"/>
      <c r="XY321"/>
      <c r="XZ321"/>
      <c r="YA321"/>
      <c r="YB321"/>
      <c r="YC321"/>
      <c r="YD321"/>
      <c r="YE321"/>
      <c r="YF321"/>
      <c r="YG321"/>
      <c r="YH321"/>
      <c r="YI321"/>
      <c r="YJ321"/>
      <c r="YK321"/>
      <c r="YL321"/>
      <c r="YM321"/>
      <c r="YN321"/>
      <c r="YO321"/>
      <c r="YP321"/>
      <c r="YQ321"/>
      <c r="YR321"/>
      <c r="YS321"/>
      <c r="YT321"/>
      <c r="YU321"/>
      <c r="YV321"/>
      <c r="YW321"/>
      <c r="YX321"/>
      <c r="YY321"/>
      <c r="YZ321"/>
      <c r="ZA321"/>
      <c r="ZB321"/>
      <c r="ZC321"/>
      <c r="ZD321"/>
      <c r="ZE321"/>
      <c r="ZF321"/>
      <c r="ZG321"/>
      <c r="ZH321"/>
      <c r="ZI321"/>
      <c r="ZJ321"/>
      <c r="ZK321"/>
      <c r="ZL321"/>
      <c r="ZM321"/>
      <c r="ZN321"/>
      <c r="ZO321"/>
      <c r="ZP321"/>
      <c r="ZQ321"/>
      <c r="ZR321"/>
      <c r="ZS321"/>
      <c r="ZT321"/>
      <c r="ZU321"/>
      <c r="ZV321"/>
      <c r="ZW321"/>
      <c r="ZX321"/>
      <c r="ZY321"/>
      <c r="ZZ321"/>
      <c r="AAA321"/>
      <c r="AAB321"/>
      <c r="AAC321"/>
      <c r="AAD321"/>
      <c r="AAE321"/>
      <c r="AAF321"/>
      <c r="AAG321"/>
      <c r="AAH321"/>
      <c r="AAI321"/>
      <c r="AAJ321"/>
      <c r="AAK321"/>
      <c r="AAL321"/>
      <c r="AAM321"/>
      <c r="AAN321"/>
      <c r="AAO321"/>
      <c r="AAP321"/>
      <c r="AAQ321"/>
      <c r="AAR321"/>
      <c r="AAS321"/>
      <c r="AAT321"/>
      <c r="AAU321"/>
      <c r="AAV321"/>
      <c r="AAW321"/>
      <c r="AAX321"/>
      <c r="AAY321"/>
      <c r="AAZ321"/>
      <c r="ABA321"/>
      <c r="ABB321"/>
      <c r="ABC321"/>
      <c r="ABD321"/>
      <c r="ABE321"/>
      <c r="ABF321"/>
      <c r="ABG321"/>
      <c r="ABH321"/>
      <c r="ABI321"/>
      <c r="ABJ321"/>
      <c r="ABK321"/>
      <c r="ABL321"/>
      <c r="ABM321"/>
      <c r="ABN321"/>
      <c r="ABO321"/>
      <c r="ABP321"/>
      <c r="ABQ321"/>
      <c r="ABR321"/>
      <c r="ABS321"/>
      <c r="ABT321"/>
      <c r="ABU321"/>
      <c r="ABV321"/>
      <c r="ABW321"/>
      <c r="ABX321"/>
      <c r="ABY321"/>
      <c r="ABZ321"/>
      <c r="ACA321"/>
      <c r="ACB321"/>
      <c r="ACC321"/>
      <c r="ACD321"/>
      <c r="ACE321"/>
      <c r="ACF321"/>
      <c r="ACG321"/>
      <c r="ACH321"/>
      <c r="ACI321"/>
      <c r="ACJ321"/>
      <c r="ACK321"/>
      <c r="ACL321"/>
      <c r="ACM321"/>
      <c r="ACN321"/>
      <c r="ACO321"/>
      <c r="ACP321"/>
      <c r="ACQ321"/>
      <c r="ACR321"/>
      <c r="ACS321"/>
      <c r="ACT321"/>
      <c r="ACU321"/>
      <c r="ACV321"/>
      <c r="ACW321"/>
      <c r="ACX321"/>
      <c r="ACY321"/>
      <c r="ACZ321"/>
      <c r="ADA321"/>
      <c r="ADB321"/>
      <c r="ADC321"/>
      <c r="ADD321"/>
      <c r="ADE321"/>
      <c r="ADF321"/>
      <c r="ADG321"/>
      <c r="ADH321"/>
      <c r="ADI321"/>
      <c r="ADJ321"/>
      <c r="ADK321"/>
      <c r="ADL321"/>
      <c r="ADM321"/>
      <c r="ADN321"/>
      <c r="ADO321"/>
      <c r="ADP321"/>
      <c r="ADQ321"/>
      <c r="ADR321"/>
      <c r="ADS321"/>
      <c r="ADT321"/>
      <c r="ADU321"/>
      <c r="ADV321"/>
      <c r="ADW321"/>
      <c r="ADX321"/>
      <c r="ADY321"/>
      <c r="ADZ321"/>
      <c r="AEA321"/>
      <c r="AEB321"/>
      <c r="AEC321"/>
      <c r="AED321"/>
      <c r="AEE321"/>
      <c r="AEF321"/>
      <c r="AEG321"/>
      <c r="AEH321"/>
      <c r="AEI321"/>
      <c r="AEJ321"/>
      <c r="AEK321"/>
      <c r="AEL321"/>
      <c r="AEM321"/>
      <c r="AEN321"/>
      <c r="AEO321"/>
      <c r="AEP321"/>
      <c r="AEQ321"/>
      <c r="AER321"/>
      <c r="AES321"/>
      <c r="AET321"/>
      <c r="AEU321"/>
      <c r="AEV321"/>
      <c r="AEW321"/>
      <c r="AEX321"/>
      <c r="AEY321"/>
      <c r="AEZ321"/>
      <c r="AFA321"/>
      <c r="AFB321"/>
      <c r="AFC321"/>
      <c r="AFD321"/>
      <c r="AFE321"/>
      <c r="AFF321"/>
      <c r="AFG321"/>
      <c r="AFH321"/>
      <c r="AFI321"/>
      <c r="AFJ321"/>
      <c r="AFK321"/>
      <c r="AFL321"/>
      <c r="AFM321"/>
      <c r="AFN321"/>
      <c r="AFO321"/>
      <c r="AFP321"/>
      <c r="AFQ321"/>
      <c r="AFR321"/>
      <c r="AFS321"/>
      <c r="AFT321"/>
      <c r="AFU321"/>
      <c r="AFV321"/>
      <c r="AFW321"/>
      <c r="AFX321"/>
      <c r="AFY321"/>
      <c r="AFZ321"/>
      <c r="AGA321"/>
      <c r="AGB321"/>
      <c r="AGC321"/>
      <c r="AGD321"/>
      <c r="AGE321"/>
      <c r="AGF321"/>
      <c r="AGG321"/>
      <c r="AGH321"/>
      <c r="AGI321"/>
      <c r="AGJ321"/>
      <c r="AGK321"/>
      <c r="AGL321"/>
      <c r="AGM321"/>
      <c r="AGN321"/>
      <c r="AGO321"/>
      <c r="AGP321"/>
      <c r="AGQ321"/>
      <c r="AGR321"/>
      <c r="AGS321"/>
      <c r="AGT321"/>
      <c r="AGU321"/>
      <c r="AGV321"/>
      <c r="AGW321"/>
      <c r="AGX321"/>
      <c r="AGY321"/>
      <c r="AGZ321"/>
      <c r="AHA321"/>
      <c r="AHB321"/>
      <c r="AHC321"/>
      <c r="AHD321"/>
      <c r="AHE321"/>
      <c r="AHF321"/>
      <c r="AHG321"/>
      <c r="AHH321"/>
      <c r="AHI321"/>
      <c r="AHJ321"/>
      <c r="AHK321"/>
      <c r="AHL321"/>
      <c r="AHM321"/>
      <c r="AHN321"/>
      <c r="AHO321"/>
      <c r="AHP321"/>
      <c r="AHQ321"/>
      <c r="AHR321"/>
      <c r="AHS321"/>
      <c r="AHT321"/>
      <c r="AHU321"/>
      <c r="AHV321"/>
      <c r="AHW321"/>
      <c r="AHX321"/>
      <c r="AHY321"/>
      <c r="AHZ321"/>
      <c r="AIA321"/>
      <c r="AIB321"/>
      <c r="AIC321"/>
      <c r="AID321"/>
      <c r="AIE321"/>
      <c r="AIF321"/>
      <c r="AIG321"/>
      <c r="AIH321"/>
      <c r="AII321"/>
      <c r="AIJ321"/>
      <c r="AIK321"/>
      <c r="AIL321"/>
      <c r="AIM321"/>
      <c r="AIN321"/>
      <c r="AIO321"/>
      <c r="AIP321"/>
      <c r="AIQ321"/>
      <c r="AIR321"/>
      <c r="AIS321"/>
      <c r="AIT321"/>
      <c r="AIU321"/>
      <c r="AIV321"/>
      <c r="AIW321"/>
      <c r="AIX321"/>
      <c r="AIY321"/>
      <c r="AIZ321"/>
      <c r="AJA321"/>
      <c r="AJB321"/>
      <c r="AJC321"/>
      <c r="AJD321"/>
      <c r="AJE321"/>
      <c r="AJF321"/>
      <c r="AJG321"/>
      <c r="AJH321"/>
      <c r="AJI321"/>
      <c r="AJJ321"/>
      <c r="AJK321"/>
      <c r="AJL321"/>
      <c r="AJM321"/>
      <c r="AJN321"/>
      <c r="AJO321"/>
      <c r="AJP321"/>
      <c r="AJQ321"/>
      <c r="AJR321"/>
      <c r="AJS321"/>
      <c r="AJT321"/>
      <c r="AJU321"/>
      <c r="AJV321"/>
      <c r="AJW321"/>
      <c r="AJX321"/>
      <c r="AJY321"/>
      <c r="AJZ321"/>
      <c r="AKA321"/>
      <c r="AKB321"/>
      <c r="AKC321"/>
      <c r="AKD321"/>
      <c r="AKE321"/>
      <c r="AKF321"/>
      <c r="AKG321"/>
      <c r="AKH321"/>
      <c r="AKI321"/>
      <c r="AKJ321"/>
      <c r="AKK321"/>
      <c r="AKL321"/>
      <c r="AKM321"/>
      <c r="AKN321"/>
      <c r="AKO321"/>
      <c r="AKP321"/>
      <c r="AKQ321"/>
      <c r="AKR321"/>
      <c r="AKS321"/>
      <c r="AKT321"/>
      <c r="AKU321"/>
      <c r="AKV321"/>
      <c r="AKW321"/>
      <c r="AKX321"/>
      <c r="AKY321"/>
      <c r="AKZ321"/>
      <c r="ALA321"/>
      <c r="ALB321"/>
      <c r="ALC321"/>
      <c r="ALD321"/>
      <c r="ALE321"/>
      <c r="ALF321"/>
      <c r="ALG321"/>
      <c r="ALH321"/>
      <c r="ALI321"/>
      <c r="ALJ321"/>
      <c r="ALK321"/>
      <c r="ALL321"/>
      <c r="ALM321"/>
      <c r="ALN321"/>
      <c r="ALO321"/>
      <c r="ALP321"/>
      <c r="ALQ321"/>
      <c r="ALR321"/>
      <c r="ALS321"/>
      <c r="ALT321"/>
      <c r="ALU321"/>
      <c r="ALV321"/>
      <c r="ALW321"/>
      <c r="ALX321"/>
      <c r="ALY321"/>
      <c r="ALZ321"/>
      <c r="AMA321"/>
      <c r="AMB321"/>
      <c r="AMC321"/>
      <c r="AMD321"/>
      <c r="AME321"/>
      <c r="AMF321"/>
      <c r="AMG321"/>
      <c r="AMH321"/>
      <c r="AMI321"/>
      <c r="AMJ321"/>
    </row>
    <row r="322" spans="1:1024" s="77" customFormat="1" ht="18" customHeight="1" x14ac:dyDescent="0.2">
      <c r="A322" s="81"/>
      <c r="B322" s="187" t="s">
        <v>237</v>
      </c>
      <c r="C322" s="187"/>
      <c r="D322" s="82" t="s">
        <v>238</v>
      </c>
      <c r="E322" s="83"/>
      <c r="F322" s="84"/>
      <c r="G322" s="84"/>
      <c r="H322" s="84"/>
      <c r="I322" s="84"/>
      <c r="J322" s="84"/>
      <c r="K322" s="84"/>
      <c r="L322" s="84"/>
      <c r="M322" s="85"/>
    </row>
    <row r="323" spans="1:1024" ht="18.600000000000001" customHeight="1" x14ac:dyDescent="0.2">
      <c r="A323" s="42" t="s">
        <v>251</v>
      </c>
      <c r="B323" s="23"/>
      <c r="C323" s="23"/>
      <c r="D323" s="23" t="s">
        <v>240</v>
      </c>
      <c r="E323" s="23"/>
      <c r="F323" s="23"/>
      <c r="G323" s="23"/>
      <c r="H323" s="23"/>
      <c r="I323" s="23"/>
      <c r="J323" s="23"/>
      <c r="K323" s="23"/>
      <c r="L323" s="23"/>
      <c r="M323" s="62"/>
    </row>
    <row r="324" spans="1:1024" s="77" customFormat="1" ht="18" customHeight="1" x14ac:dyDescent="0.2">
      <c r="A324" s="91"/>
      <c r="B324" s="192" t="s">
        <v>243</v>
      </c>
      <c r="C324" s="192"/>
      <c r="D324" s="92" t="s">
        <v>244</v>
      </c>
      <c r="E324" s="93"/>
      <c r="F324" s="94"/>
      <c r="G324" s="94"/>
      <c r="H324" s="94"/>
      <c r="I324" s="94"/>
      <c r="J324" s="94"/>
      <c r="K324" s="94"/>
      <c r="L324" s="94"/>
      <c r="M324" s="95"/>
    </row>
    <row r="325" spans="1:1024" x14ac:dyDescent="0.2">
      <c r="A325"/>
      <c r="B325"/>
      <c r="C325"/>
      <c r="D325"/>
      <c r="E325"/>
      <c r="F325"/>
      <c r="G325"/>
      <c r="H325"/>
      <c r="I325"/>
    </row>
    <row r="326" spans="1:1024" x14ac:dyDescent="0.2">
      <c r="A326"/>
      <c r="B326"/>
      <c r="C326"/>
      <c r="D326"/>
      <c r="E326"/>
      <c r="F326"/>
      <c r="G326"/>
      <c r="H326"/>
      <c r="I326"/>
    </row>
    <row r="327" spans="1:1024" x14ac:dyDescent="0.2">
      <c r="A327"/>
      <c r="B327" s="43" t="s">
        <v>47</v>
      </c>
      <c r="C327"/>
      <c r="D327"/>
      <c r="E327"/>
      <c r="F327"/>
      <c r="G327"/>
      <c r="H327"/>
      <c r="I327"/>
    </row>
    <row r="328" spans="1:1024" x14ac:dyDescent="0.2">
      <c r="A328" s="43"/>
      <c r="B328" s="43"/>
      <c r="C328" s="43" t="s">
        <v>252</v>
      </c>
      <c r="D328" s="50"/>
      <c r="E328" s="4"/>
      <c r="F328" s="43"/>
      <c r="G328" s="43"/>
      <c r="H328" s="43"/>
      <c r="I328" s="43"/>
    </row>
    <row r="329" spans="1:1024" ht="38.25" x14ac:dyDescent="0.2">
      <c r="A329" s="191"/>
      <c r="B329" s="191"/>
      <c r="C329" s="96" t="s">
        <v>253</v>
      </c>
      <c r="D329" s="96"/>
      <c r="E329" s="96"/>
      <c r="F329" s="96"/>
      <c r="G329" s="96"/>
      <c r="H329" s="43"/>
      <c r="I329" s="43"/>
    </row>
    <row r="330" spans="1:1024" x14ac:dyDescent="0.2">
      <c r="A330" s="43"/>
      <c r="B330" s="43"/>
      <c r="C330" s="43"/>
      <c r="D330" s="44"/>
      <c r="E330" s="45"/>
      <c r="F330" s="43"/>
      <c r="G330" s="45"/>
      <c r="H330" s="45"/>
      <c r="I330" s="43"/>
    </row>
    <row r="331" spans="1:1024" x14ac:dyDescent="0.2">
      <c r="A331" s="43"/>
      <c r="B331" s="43"/>
      <c r="C331" s="49"/>
      <c r="D331" s="43"/>
      <c r="E331" s="43"/>
      <c r="F331" s="43"/>
      <c r="G331" s="48" t="s">
        <v>53</v>
      </c>
      <c r="H331" s="43"/>
      <c r="I331" s="43"/>
    </row>
    <row r="332" spans="1:1024" x14ac:dyDescent="0.2">
      <c r="A332" s="43"/>
      <c r="B332" s="43"/>
      <c r="C332" s="49"/>
      <c r="D332" s="43"/>
      <c r="E332" s="43"/>
      <c r="F332" s="43"/>
      <c r="G332" s="50" t="s">
        <v>54</v>
      </c>
      <c r="H332" s="43"/>
      <c r="I332" s="43"/>
    </row>
  </sheetData>
  <mergeCells count="77">
    <mergeCell ref="A329:B329"/>
    <mergeCell ref="A307:C307"/>
    <mergeCell ref="B312:C312"/>
    <mergeCell ref="B313:C313"/>
    <mergeCell ref="B322:C322"/>
    <mergeCell ref="B324:C324"/>
    <mergeCell ref="A286:C286"/>
    <mergeCell ref="A287:C287"/>
    <mergeCell ref="B293:C293"/>
    <mergeCell ref="A302:C302"/>
    <mergeCell ref="A303:C303"/>
    <mergeCell ref="A236:C236"/>
    <mergeCell ref="B254:C254"/>
    <mergeCell ref="B262:C262"/>
    <mergeCell ref="A277:C277"/>
    <mergeCell ref="B284:C284"/>
    <mergeCell ref="A223:C223"/>
    <mergeCell ref="A228:C228"/>
    <mergeCell ref="A229:C229"/>
    <mergeCell ref="B233:C233"/>
    <mergeCell ref="A235:C235"/>
    <mergeCell ref="B209:C209"/>
    <mergeCell ref="B210:C210"/>
    <mergeCell ref="B219:C219"/>
    <mergeCell ref="B221:C221"/>
    <mergeCell ref="A222:C222"/>
    <mergeCell ref="A184:C184"/>
    <mergeCell ref="B190:C190"/>
    <mergeCell ref="A199:C199"/>
    <mergeCell ref="A200:C200"/>
    <mergeCell ref="A204:C204"/>
    <mergeCell ref="B151:C151"/>
    <mergeCell ref="B159:C159"/>
    <mergeCell ref="A174:C174"/>
    <mergeCell ref="B181:C181"/>
    <mergeCell ref="A183:C183"/>
    <mergeCell ref="A125:C125"/>
    <mergeCell ref="A126:C126"/>
    <mergeCell ref="B130:C130"/>
    <mergeCell ref="A132:C132"/>
    <mergeCell ref="A133:C133"/>
    <mergeCell ref="B114:C114"/>
    <mergeCell ref="B116:C116"/>
    <mergeCell ref="B117:C117"/>
    <mergeCell ref="A118:C118"/>
    <mergeCell ref="A119:C119"/>
    <mergeCell ref="A94:C94"/>
    <mergeCell ref="A98:C98"/>
    <mergeCell ref="B103:C103"/>
    <mergeCell ref="B104:C104"/>
    <mergeCell ref="B113:C113"/>
    <mergeCell ref="B75:C75"/>
    <mergeCell ref="A77:C77"/>
    <mergeCell ref="A78:C78"/>
    <mergeCell ref="B84:C84"/>
    <mergeCell ref="A93:C93"/>
    <mergeCell ref="A26:C26"/>
    <mergeCell ref="A27:C27"/>
    <mergeCell ref="B45:C45"/>
    <mergeCell ref="B53:C53"/>
    <mergeCell ref="A68:C68"/>
    <mergeCell ref="A12:C12"/>
    <mergeCell ref="A13:C13"/>
    <mergeCell ref="A19:C19"/>
    <mergeCell ref="A20:C20"/>
    <mergeCell ref="B24:C24"/>
    <mergeCell ref="K9:M9"/>
    <mergeCell ref="E10:F10"/>
    <mergeCell ref="G10:J10"/>
    <mergeCell ref="K10:K11"/>
    <mergeCell ref="L10:L11"/>
    <mergeCell ref="M10:M11"/>
    <mergeCell ref="A5:I5"/>
    <mergeCell ref="A6:I6"/>
    <mergeCell ref="A9:C11"/>
    <mergeCell ref="D9:D11"/>
    <mergeCell ref="E9:J9"/>
  </mergeCells>
  <printOptions horizontalCentered="1"/>
  <pageMargins left="0.31527777777777799" right="0.31527777777777799" top="0.59027777777777801" bottom="0.39374999999999999" header="0.51180555555555496" footer="0.25"/>
  <pageSetup paperSize="9" firstPageNumber="0" orientation="landscape" horizontalDpi="300" verticalDpi="300"/>
  <headerFooter>
    <oddFooter>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58"/>
  <sheetViews>
    <sheetView topLeftCell="A34" zoomScaleNormal="100" workbookViewId="0">
      <selection activeCell="D47" sqref="D47"/>
    </sheetView>
  </sheetViews>
  <sheetFormatPr defaultRowHeight="12.75" x14ac:dyDescent="0.2"/>
  <cols>
    <col min="1" max="1" width="3.85546875" customWidth="1"/>
    <col min="2" max="2" width="50.140625" customWidth="1"/>
    <col min="3" max="4" width="8.5703125" customWidth="1"/>
    <col min="5" max="5" width="11.28515625" customWidth="1"/>
    <col min="6" max="6" width="9.42578125" customWidth="1"/>
    <col min="7" max="7" width="9.28515625" customWidth="1"/>
    <col min="8" max="8" width="8.28515625" customWidth="1"/>
    <col min="9" max="10" width="9.42578125" customWidth="1"/>
    <col min="11" max="1025" width="9.140625" customWidth="1"/>
  </cols>
  <sheetData>
    <row r="1" spans="1:12" x14ac:dyDescent="0.2">
      <c r="B1" s="43" t="s">
        <v>55</v>
      </c>
      <c r="C1" s="43"/>
      <c r="D1" s="43"/>
      <c r="E1" s="43"/>
      <c r="F1" s="43"/>
      <c r="G1" s="43"/>
    </row>
    <row r="2" spans="1:12" ht="15.75" customHeight="1" x14ac:dyDescent="0.2">
      <c r="B2" s="50" t="s">
        <v>254</v>
      </c>
      <c r="C2" s="43"/>
      <c r="D2" s="43"/>
      <c r="E2" s="43"/>
      <c r="F2" s="43"/>
      <c r="G2" s="43"/>
      <c r="L2" t="s">
        <v>350</v>
      </c>
    </row>
    <row r="3" spans="1:12" ht="15.75" customHeight="1" x14ac:dyDescent="0.2">
      <c r="B3" s="50" t="s">
        <v>255</v>
      </c>
      <c r="C3" s="43"/>
      <c r="D3" s="43"/>
      <c r="E3" s="43"/>
      <c r="F3" s="43"/>
      <c r="G3" s="43"/>
    </row>
    <row r="4" spans="1:12" ht="17.25" customHeight="1" x14ac:dyDescent="0.2">
      <c r="B4" s="43" t="s">
        <v>256</v>
      </c>
      <c r="C4" s="43"/>
      <c r="D4" s="43"/>
      <c r="E4" s="43"/>
      <c r="F4" s="43"/>
      <c r="G4" s="43"/>
    </row>
    <row r="5" spans="1:12" ht="18" x14ac:dyDescent="0.25">
      <c r="A5" s="97"/>
      <c r="B5" s="193" t="s">
        <v>257</v>
      </c>
      <c r="C5" s="193"/>
      <c r="D5" s="193"/>
      <c r="E5" s="193"/>
      <c r="F5" s="193"/>
      <c r="G5" s="193"/>
      <c r="H5" s="193"/>
      <c r="I5" s="193"/>
      <c r="L5" s="98"/>
    </row>
    <row r="6" spans="1:12" ht="18" x14ac:dyDescent="0.25">
      <c r="B6" s="99" t="s">
        <v>352</v>
      </c>
      <c r="C6" s="100"/>
      <c r="D6" s="100"/>
      <c r="E6" s="100"/>
      <c r="F6" s="100"/>
      <c r="G6" s="100"/>
      <c r="H6" s="100"/>
      <c r="I6" s="100"/>
      <c r="J6" s="100"/>
    </row>
    <row r="7" spans="1:12" x14ac:dyDescent="0.2">
      <c r="B7" s="101"/>
      <c r="C7" s="101"/>
      <c r="D7" s="101"/>
      <c r="E7" s="101"/>
      <c r="F7" s="101"/>
      <c r="G7" s="101"/>
      <c r="H7" s="194"/>
      <c r="I7" s="194"/>
      <c r="J7" s="194" t="s">
        <v>258</v>
      </c>
      <c r="K7" s="194"/>
      <c r="L7" s="98"/>
    </row>
    <row r="8" spans="1:12" ht="18.75" customHeight="1" x14ac:dyDescent="0.2">
      <c r="A8" s="163" t="s">
        <v>5</v>
      </c>
      <c r="B8" s="163"/>
      <c r="C8" s="164" t="s">
        <v>6</v>
      </c>
      <c r="D8" s="176" t="s">
        <v>351</v>
      </c>
      <c r="E8" s="176"/>
      <c r="F8" s="176"/>
      <c r="G8" s="176"/>
      <c r="H8" s="176"/>
      <c r="I8" s="176"/>
      <c r="J8" s="166" t="s">
        <v>7</v>
      </c>
      <c r="K8" s="166"/>
      <c r="L8" s="166"/>
    </row>
    <row r="9" spans="1:12" ht="20.25" customHeight="1" x14ac:dyDescent="0.2">
      <c r="A9" s="163"/>
      <c r="B9" s="163"/>
      <c r="C9" s="164"/>
      <c r="D9" s="177" t="s">
        <v>8</v>
      </c>
      <c r="E9" s="177"/>
      <c r="F9" s="178" t="s">
        <v>9</v>
      </c>
      <c r="G9" s="178"/>
      <c r="H9" s="178"/>
      <c r="I9" s="178"/>
      <c r="J9" s="168">
        <v>2025</v>
      </c>
      <c r="K9" s="168">
        <v>2026</v>
      </c>
      <c r="L9" s="169">
        <v>2027</v>
      </c>
    </row>
    <row r="10" spans="1:12" ht="42.75" customHeight="1" thickBot="1" x14ac:dyDescent="0.25">
      <c r="A10" s="163"/>
      <c r="B10" s="163"/>
      <c r="C10" s="164"/>
      <c r="D10" s="14" t="s">
        <v>10</v>
      </c>
      <c r="E10" s="51" t="s">
        <v>56</v>
      </c>
      <c r="F10" s="15" t="s">
        <v>11</v>
      </c>
      <c r="G10" s="15" t="s">
        <v>12</v>
      </c>
      <c r="H10" s="15" t="s">
        <v>13</v>
      </c>
      <c r="I10" s="52" t="s">
        <v>14</v>
      </c>
      <c r="J10" s="168"/>
      <c r="K10" s="168"/>
      <c r="L10" s="169"/>
    </row>
    <row r="11" spans="1:12" ht="30.75" customHeight="1" x14ac:dyDescent="0.2">
      <c r="A11" s="195" t="s">
        <v>259</v>
      </c>
      <c r="B11" s="195"/>
      <c r="C11" s="133"/>
      <c r="D11" s="134">
        <f>D12+D48</f>
        <v>149022.95000000001</v>
      </c>
      <c r="E11" s="134">
        <f t="shared" ref="E11:L11" si="0">E12+E48</f>
        <v>0</v>
      </c>
      <c r="F11" s="134">
        <f t="shared" si="0"/>
        <v>76227.02</v>
      </c>
      <c r="G11" s="134">
        <f t="shared" si="0"/>
        <v>13642.5</v>
      </c>
      <c r="H11" s="134">
        <f t="shared" si="0"/>
        <v>15373.43</v>
      </c>
      <c r="I11" s="134">
        <f t="shared" si="0"/>
        <v>43780</v>
      </c>
      <c r="J11" s="134">
        <f t="shared" si="0"/>
        <v>156577.63999999998</v>
      </c>
      <c r="K11" s="134">
        <f t="shared" si="0"/>
        <v>163689.60000000001</v>
      </c>
      <c r="L11" s="135">
        <f t="shared" si="0"/>
        <v>170671.3</v>
      </c>
    </row>
    <row r="12" spans="1:12" ht="20.25" customHeight="1" x14ac:dyDescent="0.2">
      <c r="A12" s="196" t="s">
        <v>260</v>
      </c>
      <c r="B12" s="196"/>
      <c r="C12" s="103"/>
      <c r="D12" s="104">
        <f t="shared" ref="D12:L12" si="1">D13</f>
        <v>147977</v>
      </c>
      <c r="E12" s="104">
        <f t="shared" si="1"/>
        <v>0</v>
      </c>
      <c r="F12" s="104">
        <f t="shared" si="1"/>
        <v>75980.31</v>
      </c>
      <c r="G12" s="104">
        <f t="shared" si="1"/>
        <v>13642.5</v>
      </c>
      <c r="H12" s="104">
        <f t="shared" si="1"/>
        <v>14574.19</v>
      </c>
      <c r="I12" s="104">
        <f t="shared" si="1"/>
        <v>43780</v>
      </c>
      <c r="J12" s="104">
        <f t="shared" si="1"/>
        <v>156427.63999999998</v>
      </c>
      <c r="K12" s="104">
        <f t="shared" si="1"/>
        <v>163539.6</v>
      </c>
      <c r="L12" s="136">
        <f t="shared" si="1"/>
        <v>170521.3</v>
      </c>
    </row>
    <row r="13" spans="1:12" ht="19.5" customHeight="1" x14ac:dyDescent="0.2">
      <c r="A13" s="105" t="s">
        <v>261</v>
      </c>
      <c r="B13" s="106"/>
      <c r="C13" s="107" t="s">
        <v>262</v>
      </c>
      <c r="D13" s="102">
        <f t="shared" ref="D13:L13" si="2">D14+D23+D46</f>
        <v>147977</v>
      </c>
      <c r="E13" s="102">
        <f t="shared" si="2"/>
        <v>0</v>
      </c>
      <c r="F13" s="102">
        <f t="shared" si="2"/>
        <v>75980.31</v>
      </c>
      <c r="G13" s="102">
        <f t="shared" si="2"/>
        <v>13642.5</v>
      </c>
      <c r="H13" s="102">
        <f t="shared" si="2"/>
        <v>14574.19</v>
      </c>
      <c r="I13" s="102">
        <f t="shared" si="2"/>
        <v>43780</v>
      </c>
      <c r="J13" s="102">
        <f t="shared" si="2"/>
        <v>156427.63999999998</v>
      </c>
      <c r="K13" s="102">
        <f t="shared" si="2"/>
        <v>163539.6</v>
      </c>
      <c r="L13" s="137">
        <f t="shared" si="2"/>
        <v>170521.3</v>
      </c>
    </row>
    <row r="14" spans="1:12" s="60" customFormat="1" ht="18" customHeight="1" x14ac:dyDescent="0.2">
      <c r="A14" s="197" t="s">
        <v>263</v>
      </c>
      <c r="B14" s="197"/>
      <c r="C14" s="107" t="s">
        <v>264</v>
      </c>
      <c r="D14" s="108">
        <f t="shared" ref="D14:L14" si="3">D15+D18+D21</f>
        <v>6135</v>
      </c>
      <c r="E14" s="108">
        <f t="shared" si="3"/>
        <v>0</v>
      </c>
      <c r="F14" s="108">
        <f t="shared" si="3"/>
        <v>1543</v>
      </c>
      <c r="G14" s="108">
        <f t="shared" si="3"/>
        <v>1543</v>
      </c>
      <c r="H14" s="108">
        <f t="shared" si="3"/>
        <v>1543</v>
      </c>
      <c r="I14" s="108">
        <f t="shared" si="3"/>
        <v>1506</v>
      </c>
      <c r="J14" s="108">
        <f t="shared" si="3"/>
        <v>6210</v>
      </c>
      <c r="K14" s="108">
        <f t="shared" si="3"/>
        <v>6522</v>
      </c>
      <c r="L14" s="138">
        <f t="shared" si="3"/>
        <v>6851</v>
      </c>
    </row>
    <row r="15" spans="1:12" ht="26.25" customHeight="1" x14ac:dyDescent="0.2">
      <c r="A15" s="197" t="s">
        <v>265</v>
      </c>
      <c r="B15" s="197"/>
      <c r="C15" s="109" t="s">
        <v>266</v>
      </c>
      <c r="D15" s="110">
        <f>SUM(D16:D17)</f>
        <v>6000</v>
      </c>
      <c r="E15" s="110">
        <f>SUM(E16:E17)</f>
        <v>0</v>
      </c>
      <c r="F15" s="110">
        <f>SUM(F16:F17)</f>
        <v>1509</v>
      </c>
      <c r="G15" s="110">
        <f t="shared" ref="G15:L15" si="4">SUM(G16:G17)</f>
        <v>1509</v>
      </c>
      <c r="H15" s="110">
        <f t="shared" si="4"/>
        <v>1509</v>
      </c>
      <c r="I15" s="110">
        <f t="shared" si="4"/>
        <v>1473</v>
      </c>
      <c r="J15" s="110">
        <f t="shared" si="4"/>
        <v>6073</v>
      </c>
      <c r="K15" s="110">
        <f t="shared" si="4"/>
        <v>6378</v>
      </c>
      <c r="L15" s="139">
        <f t="shared" si="4"/>
        <v>6701</v>
      </c>
    </row>
    <row r="16" spans="1:12" ht="15" customHeight="1" x14ac:dyDescent="0.2">
      <c r="A16" s="111"/>
      <c r="B16" s="112" t="s">
        <v>267</v>
      </c>
      <c r="C16" s="113" t="s">
        <v>268</v>
      </c>
      <c r="D16" s="114">
        <f>F16+G16+H16+I16</f>
        <v>5600</v>
      </c>
      <c r="E16" s="114"/>
      <c r="F16" s="114">
        <v>1400</v>
      </c>
      <c r="G16" s="114">
        <v>1400</v>
      </c>
      <c r="H16" s="114">
        <v>1400</v>
      </c>
      <c r="I16" s="114">
        <v>1400</v>
      </c>
      <c r="J16" s="114">
        <v>5650</v>
      </c>
      <c r="K16" s="114">
        <v>5935</v>
      </c>
      <c r="L16" s="140">
        <v>6231</v>
      </c>
    </row>
    <row r="17" spans="1:14" ht="15" customHeight="1" x14ac:dyDescent="0.2">
      <c r="A17" s="111"/>
      <c r="B17" s="112" t="s">
        <v>346</v>
      </c>
      <c r="C17" s="113" t="s">
        <v>345</v>
      </c>
      <c r="D17" s="114">
        <f>F17+G17+H17+I17</f>
        <v>400</v>
      </c>
      <c r="E17" s="114"/>
      <c r="F17" s="114">
        <v>109</v>
      </c>
      <c r="G17" s="114">
        <v>109</v>
      </c>
      <c r="H17" s="114">
        <v>109</v>
      </c>
      <c r="I17" s="114">
        <v>73</v>
      </c>
      <c r="J17" s="114">
        <v>423</v>
      </c>
      <c r="K17" s="114">
        <v>443</v>
      </c>
      <c r="L17" s="140">
        <v>470</v>
      </c>
    </row>
    <row r="18" spans="1:14" ht="17.25" customHeight="1" x14ac:dyDescent="0.2">
      <c r="A18" s="115" t="s">
        <v>269</v>
      </c>
      <c r="B18" s="112"/>
      <c r="C18" s="107" t="s">
        <v>270</v>
      </c>
      <c r="D18" s="108">
        <f t="shared" ref="D18:L18" si="5">SUM(D19:D20)</f>
        <v>0</v>
      </c>
      <c r="E18" s="108">
        <f t="shared" si="5"/>
        <v>0</v>
      </c>
      <c r="F18" s="108">
        <f t="shared" si="5"/>
        <v>0</v>
      </c>
      <c r="G18" s="108">
        <f t="shared" si="5"/>
        <v>0</v>
      </c>
      <c r="H18" s="108">
        <f t="shared" si="5"/>
        <v>0</v>
      </c>
      <c r="I18" s="108">
        <f t="shared" si="5"/>
        <v>0</v>
      </c>
      <c r="J18" s="108">
        <f t="shared" si="5"/>
        <v>0</v>
      </c>
      <c r="K18" s="108">
        <f t="shared" si="5"/>
        <v>0</v>
      </c>
      <c r="L18" s="138">
        <f t="shared" si="5"/>
        <v>0</v>
      </c>
    </row>
    <row r="19" spans="1:14" ht="15" customHeight="1" x14ac:dyDescent="0.2">
      <c r="A19" s="115"/>
      <c r="B19" s="116" t="s">
        <v>271</v>
      </c>
      <c r="C19" s="113" t="s">
        <v>272</v>
      </c>
      <c r="D19" s="114">
        <f>F19+G19+H19+I19</f>
        <v>0</v>
      </c>
      <c r="E19" s="114"/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40">
        <v>0</v>
      </c>
    </row>
    <row r="20" spans="1:14" ht="15" customHeight="1" x14ac:dyDescent="0.2">
      <c r="A20" s="111"/>
      <c r="B20" s="112" t="s">
        <v>273</v>
      </c>
      <c r="C20" s="113" t="s">
        <v>274</v>
      </c>
      <c r="D20" s="114"/>
      <c r="E20" s="114"/>
      <c r="F20" s="114"/>
      <c r="G20" s="114"/>
      <c r="H20" s="114"/>
      <c r="I20" s="114"/>
      <c r="J20" s="114"/>
      <c r="K20" s="114"/>
      <c r="L20" s="140"/>
    </row>
    <row r="21" spans="1:14" ht="16.5" customHeight="1" x14ac:dyDescent="0.2">
      <c r="A21" s="115" t="s">
        <v>275</v>
      </c>
      <c r="B21" s="116"/>
      <c r="C21" s="107" t="s">
        <v>276</v>
      </c>
      <c r="D21" s="108">
        <f t="shared" ref="D21:L21" si="6">SUM(D22:D22)</f>
        <v>135</v>
      </c>
      <c r="E21" s="108">
        <f t="shared" si="6"/>
        <v>0</v>
      </c>
      <c r="F21" s="108">
        <f t="shared" si="6"/>
        <v>34</v>
      </c>
      <c r="G21" s="108">
        <f t="shared" si="6"/>
        <v>34</v>
      </c>
      <c r="H21" s="108">
        <f t="shared" si="6"/>
        <v>34</v>
      </c>
      <c r="I21" s="108">
        <f t="shared" si="6"/>
        <v>33</v>
      </c>
      <c r="J21" s="108">
        <f t="shared" si="6"/>
        <v>137</v>
      </c>
      <c r="K21" s="108">
        <f t="shared" si="6"/>
        <v>144</v>
      </c>
      <c r="L21" s="138">
        <f t="shared" si="6"/>
        <v>150</v>
      </c>
    </row>
    <row r="22" spans="1:14" ht="15.6" customHeight="1" x14ac:dyDescent="0.2">
      <c r="A22" s="115"/>
      <c r="B22" s="116" t="s">
        <v>277</v>
      </c>
      <c r="C22" s="113" t="s">
        <v>278</v>
      </c>
      <c r="D22" s="114">
        <f>F22+G22+H22+I22</f>
        <v>135</v>
      </c>
      <c r="E22" s="114"/>
      <c r="F22" s="114">
        <v>34</v>
      </c>
      <c r="G22" s="114">
        <v>34</v>
      </c>
      <c r="H22" s="114">
        <v>34</v>
      </c>
      <c r="I22" s="114">
        <v>33</v>
      </c>
      <c r="J22" s="114">
        <v>137</v>
      </c>
      <c r="K22" s="114">
        <v>144</v>
      </c>
      <c r="L22" s="140">
        <v>150</v>
      </c>
    </row>
    <row r="23" spans="1:14" s="60" customFormat="1" ht="24" customHeight="1" x14ac:dyDescent="0.2">
      <c r="A23" s="198" t="s">
        <v>279</v>
      </c>
      <c r="B23" s="198"/>
      <c r="C23" s="109" t="s">
        <v>280</v>
      </c>
      <c r="D23" s="110">
        <f t="shared" ref="D23:L23" si="7">D24+D35+D36+D38+D40+D41+D42+D43</f>
        <v>141782</v>
      </c>
      <c r="E23" s="110">
        <f t="shared" si="7"/>
        <v>0</v>
      </c>
      <c r="F23" s="110">
        <f t="shared" si="7"/>
        <v>74422.31</v>
      </c>
      <c r="G23" s="110">
        <f t="shared" si="7"/>
        <v>12084.5</v>
      </c>
      <c r="H23" s="110">
        <f t="shared" si="7"/>
        <v>13016.19</v>
      </c>
      <c r="I23" s="110">
        <f t="shared" si="7"/>
        <v>42259</v>
      </c>
      <c r="J23" s="110">
        <f t="shared" si="7"/>
        <v>150154.63999999998</v>
      </c>
      <c r="K23" s="110">
        <f t="shared" si="7"/>
        <v>156951.6</v>
      </c>
      <c r="L23" s="139">
        <f t="shared" si="7"/>
        <v>163601.29999999999</v>
      </c>
    </row>
    <row r="24" spans="1:14" ht="14.25" customHeight="1" x14ac:dyDescent="0.2">
      <c r="A24" s="117" t="s">
        <v>281</v>
      </c>
      <c r="B24" s="112"/>
      <c r="C24" s="107" t="s">
        <v>282</v>
      </c>
      <c r="D24" s="108">
        <f t="shared" ref="D24:L24" si="8">SUM(D25:D34)</f>
        <v>134928</v>
      </c>
      <c r="E24" s="108">
        <f t="shared" si="8"/>
        <v>0</v>
      </c>
      <c r="F24" s="108">
        <f t="shared" si="8"/>
        <v>70753.31</v>
      </c>
      <c r="G24" s="108">
        <f t="shared" si="8"/>
        <v>11594.5</v>
      </c>
      <c r="H24" s="108">
        <f t="shared" si="8"/>
        <v>10783.19</v>
      </c>
      <c r="I24" s="108">
        <f t="shared" si="8"/>
        <v>41797</v>
      </c>
      <c r="J24" s="108">
        <f t="shared" si="8"/>
        <v>143605.63</v>
      </c>
      <c r="K24" s="108">
        <f t="shared" si="8"/>
        <v>150070.20000000001</v>
      </c>
      <c r="L24" s="138">
        <f t="shared" si="8"/>
        <v>156411.79999999999</v>
      </c>
    </row>
    <row r="25" spans="1:14" ht="15" customHeight="1" x14ac:dyDescent="0.2">
      <c r="A25" s="115"/>
      <c r="B25" s="116" t="s">
        <v>283</v>
      </c>
      <c r="C25" s="113" t="s">
        <v>284</v>
      </c>
      <c r="D25" s="114">
        <v>16</v>
      </c>
      <c r="E25" s="114"/>
      <c r="F25" s="114">
        <v>5.31</v>
      </c>
      <c r="G25" s="114">
        <v>4</v>
      </c>
      <c r="H25" s="114">
        <v>2.69</v>
      </c>
      <c r="I25" s="114">
        <v>4</v>
      </c>
      <c r="J25" s="114">
        <v>16.850000000000001</v>
      </c>
      <c r="K25" s="114">
        <v>17</v>
      </c>
      <c r="L25" s="140">
        <v>17.5</v>
      </c>
      <c r="N25" s="132"/>
    </row>
    <row r="26" spans="1:14" ht="15" customHeight="1" x14ac:dyDescent="0.2">
      <c r="A26" s="115"/>
      <c r="B26" s="116" t="s">
        <v>285</v>
      </c>
      <c r="C26" s="113" t="s">
        <v>286</v>
      </c>
      <c r="D26" s="114">
        <v>2</v>
      </c>
      <c r="E26" s="114"/>
      <c r="F26" s="114">
        <v>0.5</v>
      </c>
      <c r="G26" s="114">
        <v>0.5</v>
      </c>
      <c r="H26" s="114">
        <v>0.5</v>
      </c>
      <c r="I26" s="114">
        <v>0.5</v>
      </c>
      <c r="J26" s="114">
        <v>2.1</v>
      </c>
      <c r="K26" s="114">
        <v>2.2000000000000002</v>
      </c>
      <c r="L26" s="140">
        <v>2.2999999999999998</v>
      </c>
      <c r="N26" s="132"/>
    </row>
    <row r="27" spans="1:14" ht="15" customHeight="1" x14ac:dyDescent="0.2">
      <c r="A27" s="115"/>
      <c r="B27" s="116" t="s">
        <v>287</v>
      </c>
      <c r="C27" s="113" t="s">
        <v>288</v>
      </c>
      <c r="D27" s="114">
        <v>12500</v>
      </c>
      <c r="E27" s="114"/>
      <c r="F27" s="114">
        <v>6500</v>
      </c>
      <c r="G27" s="114">
        <v>1400</v>
      </c>
      <c r="H27" s="114">
        <v>100</v>
      </c>
      <c r="I27" s="114">
        <f t="shared" ref="I27:I30" si="9">D27-F27-G27-H27</f>
        <v>4500</v>
      </c>
      <c r="J27" s="114">
        <v>21060</v>
      </c>
      <c r="K27" s="114">
        <f>ROUND(J27*1.05,0)</f>
        <v>22113</v>
      </c>
      <c r="L27" s="140">
        <f t="shared" ref="L27" si="10">ROUND(K27*1.055,0)</f>
        <v>23329</v>
      </c>
      <c r="N27" s="132"/>
    </row>
    <row r="28" spans="1:14" ht="15" customHeight="1" x14ac:dyDescent="0.2">
      <c r="A28" s="115"/>
      <c r="B28" s="116" t="s">
        <v>289</v>
      </c>
      <c r="C28" s="113" t="s">
        <v>290</v>
      </c>
      <c r="D28" s="114">
        <v>3400</v>
      </c>
      <c r="E28" s="114"/>
      <c r="F28" s="114">
        <v>2000</v>
      </c>
      <c r="G28" s="114">
        <v>800</v>
      </c>
      <c r="H28" s="114">
        <v>20</v>
      </c>
      <c r="I28" s="114">
        <f t="shared" si="9"/>
        <v>580</v>
      </c>
      <c r="J28" s="114">
        <v>2700</v>
      </c>
      <c r="K28" s="114">
        <v>2720</v>
      </c>
      <c r="L28" s="140">
        <v>2750</v>
      </c>
      <c r="N28" s="132"/>
    </row>
    <row r="29" spans="1:14" ht="15" customHeight="1" x14ac:dyDescent="0.2">
      <c r="A29" s="115"/>
      <c r="B29" s="116" t="s">
        <v>291</v>
      </c>
      <c r="C29" s="113" t="s">
        <v>292</v>
      </c>
      <c r="D29" s="114">
        <v>112000</v>
      </c>
      <c r="E29" s="114"/>
      <c r="F29" s="114">
        <v>59000</v>
      </c>
      <c r="G29" s="114">
        <v>8000</v>
      </c>
      <c r="H29" s="114">
        <v>10000</v>
      </c>
      <c r="I29" s="114">
        <f>D29-F29-G29-H29</f>
        <v>35000</v>
      </c>
      <c r="J29" s="114">
        <v>115194</v>
      </c>
      <c r="K29" s="114">
        <v>120354</v>
      </c>
      <c r="L29" s="140">
        <v>125230</v>
      </c>
      <c r="N29" s="132"/>
    </row>
    <row r="30" spans="1:14" ht="15" customHeight="1" x14ac:dyDescent="0.2">
      <c r="A30" s="115"/>
      <c r="B30" s="116" t="s">
        <v>293</v>
      </c>
      <c r="C30" s="113" t="s">
        <v>294</v>
      </c>
      <c r="D30" s="114">
        <v>150</v>
      </c>
      <c r="E30" s="114"/>
      <c r="F30" s="114">
        <v>87.5</v>
      </c>
      <c r="G30" s="114">
        <v>10</v>
      </c>
      <c r="H30" s="114">
        <v>10</v>
      </c>
      <c r="I30" s="114">
        <f t="shared" si="9"/>
        <v>42.5</v>
      </c>
      <c r="J30" s="114">
        <f t="shared" ref="J30:J31" si="11">ROUND(D30*1.057,0)</f>
        <v>159</v>
      </c>
      <c r="K30" s="114">
        <f>ROUND(J30*1.05,0)</f>
        <v>167</v>
      </c>
      <c r="L30" s="140">
        <f t="shared" ref="L30:L35" si="12">ROUND(K30*1.045,0)</f>
        <v>175</v>
      </c>
      <c r="N30" s="132"/>
    </row>
    <row r="31" spans="1:14" ht="15" customHeight="1" x14ac:dyDescent="0.2">
      <c r="A31" s="115"/>
      <c r="B31" s="116" t="s">
        <v>295</v>
      </c>
      <c r="C31" s="113" t="s">
        <v>296</v>
      </c>
      <c r="D31" s="114"/>
      <c r="E31" s="114"/>
      <c r="F31" s="114"/>
      <c r="G31" s="114"/>
      <c r="H31" s="114"/>
      <c r="I31" s="114"/>
      <c r="J31" s="114">
        <f t="shared" si="11"/>
        <v>0</v>
      </c>
      <c r="K31" s="114">
        <f t="shared" ref="K31" si="13">ROUND(J31*1.057,0)</f>
        <v>0</v>
      </c>
      <c r="L31" s="140">
        <f t="shared" si="12"/>
        <v>0</v>
      </c>
      <c r="N31" s="132"/>
    </row>
    <row r="32" spans="1:14" ht="15" customHeight="1" x14ac:dyDescent="0.2">
      <c r="A32" s="115"/>
      <c r="B32" s="116" t="s">
        <v>297</v>
      </c>
      <c r="C32" s="113" t="s">
        <v>298</v>
      </c>
      <c r="D32" s="114">
        <v>60</v>
      </c>
      <c r="E32" s="114"/>
      <c r="F32" s="114">
        <v>30</v>
      </c>
      <c r="G32" s="114">
        <v>10</v>
      </c>
      <c r="H32" s="114">
        <v>10</v>
      </c>
      <c r="I32" s="114">
        <f>D32-F32-G32-H32</f>
        <v>10</v>
      </c>
      <c r="J32" s="114">
        <v>92.39</v>
      </c>
      <c r="K32" s="114">
        <f>ROUND(J32*1.05,0)</f>
        <v>97</v>
      </c>
      <c r="L32" s="140">
        <f t="shared" si="12"/>
        <v>101</v>
      </c>
      <c r="N32" s="132"/>
    </row>
    <row r="33" spans="1:14" ht="15" customHeight="1" x14ac:dyDescent="0.2">
      <c r="A33" s="115"/>
      <c r="B33" s="118" t="s">
        <v>299</v>
      </c>
      <c r="C33" s="113" t="s">
        <v>300</v>
      </c>
      <c r="D33" s="114">
        <v>300</v>
      </c>
      <c r="E33" s="114"/>
      <c r="F33" s="114">
        <v>130</v>
      </c>
      <c r="G33" s="114">
        <v>70</v>
      </c>
      <c r="H33" s="114">
        <v>40</v>
      </c>
      <c r="I33" s="114">
        <f>D33-F33-G33-H33</f>
        <v>60</v>
      </c>
      <c r="J33" s="114">
        <v>216.46</v>
      </c>
      <c r="K33" s="114">
        <f>ROUND(J33*1.05,0)</f>
        <v>227</v>
      </c>
      <c r="L33" s="140">
        <f t="shared" si="12"/>
        <v>237</v>
      </c>
      <c r="N33" s="132"/>
    </row>
    <row r="34" spans="1:14" ht="15" customHeight="1" x14ac:dyDescent="0.2">
      <c r="A34" s="115"/>
      <c r="B34" s="116" t="s">
        <v>301</v>
      </c>
      <c r="C34" s="113" t="s">
        <v>302</v>
      </c>
      <c r="D34" s="114">
        <v>6500</v>
      </c>
      <c r="E34" s="114"/>
      <c r="F34" s="114">
        <v>3000</v>
      </c>
      <c r="G34" s="114">
        <v>1300</v>
      </c>
      <c r="H34" s="114">
        <v>600</v>
      </c>
      <c r="I34" s="114">
        <f>D34-F34-G34-H34</f>
        <v>1600</v>
      </c>
      <c r="J34" s="114">
        <v>4164.83</v>
      </c>
      <c r="K34" s="114">
        <f>ROUND(J34*1.05,0)</f>
        <v>4373</v>
      </c>
      <c r="L34" s="140">
        <f t="shared" si="12"/>
        <v>4570</v>
      </c>
      <c r="N34" s="132"/>
    </row>
    <row r="35" spans="1:14" ht="15" customHeight="1" x14ac:dyDescent="0.2">
      <c r="A35" s="115" t="s">
        <v>303</v>
      </c>
      <c r="B35" s="112"/>
      <c r="C35" s="107" t="s">
        <v>304</v>
      </c>
      <c r="D35" s="108">
        <v>800</v>
      </c>
      <c r="E35" s="108"/>
      <c r="F35" s="108">
        <v>400</v>
      </c>
      <c r="G35" s="108">
        <v>100</v>
      </c>
      <c r="H35" s="108">
        <v>100</v>
      </c>
      <c r="I35" s="108">
        <f>D35-F35-G35-H35</f>
        <v>200</v>
      </c>
      <c r="J35" s="108">
        <v>592.20000000000005</v>
      </c>
      <c r="K35" s="108">
        <f>ROUND(J35*1.05,0)</f>
        <v>622</v>
      </c>
      <c r="L35" s="138">
        <f t="shared" si="12"/>
        <v>650</v>
      </c>
      <c r="N35" s="132"/>
    </row>
    <row r="36" spans="1:14" ht="29.25" customHeight="1" x14ac:dyDescent="0.2">
      <c r="A36" s="200" t="s">
        <v>305</v>
      </c>
      <c r="B36" s="200"/>
      <c r="C36" s="107" t="s">
        <v>306</v>
      </c>
      <c r="D36" s="108">
        <f t="shared" ref="D36:K36" si="14">D37</f>
        <v>50</v>
      </c>
      <c r="E36" s="108">
        <f t="shared" si="14"/>
        <v>0</v>
      </c>
      <c r="F36" s="108">
        <f t="shared" si="14"/>
        <v>30</v>
      </c>
      <c r="G36" s="108">
        <f t="shared" si="14"/>
        <v>10</v>
      </c>
      <c r="H36" s="108">
        <f t="shared" si="14"/>
        <v>5</v>
      </c>
      <c r="I36" s="108">
        <f t="shared" si="14"/>
        <v>5</v>
      </c>
      <c r="J36" s="108">
        <f t="shared" si="14"/>
        <v>91.24</v>
      </c>
      <c r="K36" s="108">
        <f t="shared" si="14"/>
        <v>96</v>
      </c>
      <c r="L36" s="138">
        <v>98</v>
      </c>
      <c r="N36" s="132"/>
    </row>
    <row r="37" spans="1:14" ht="15" customHeight="1" x14ac:dyDescent="0.2">
      <c r="A37" s="115"/>
      <c r="B37" s="116" t="s">
        <v>307</v>
      </c>
      <c r="C37" s="113" t="s">
        <v>308</v>
      </c>
      <c r="D37" s="114">
        <v>50</v>
      </c>
      <c r="E37" s="114"/>
      <c r="F37" s="114">
        <v>30</v>
      </c>
      <c r="G37" s="114">
        <v>10</v>
      </c>
      <c r="H37" s="114">
        <v>5</v>
      </c>
      <c r="I37" s="114">
        <f>D37-F37-G37-H37</f>
        <v>5</v>
      </c>
      <c r="J37" s="114">
        <v>91.24</v>
      </c>
      <c r="K37" s="114">
        <f>ROUND(J37*1.05,0)</f>
        <v>96</v>
      </c>
      <c r="L37" s="140">
        <f>ROUND(K37*1.045,0)</f>
        <v>100</v>
      </c>
      <c r="N37" s="132"/>
    </row>
    <row r="38" spans="1:14" ht="17.25" customHeight="1" x14ac:dyDescent="0.2">
      <c r="A38" s="111" t="s">
        <v>309</v>
      </c>
      <c r="B38" s="106"/>
      <c r="C38" s="107" t="s">
        <v>310</v>
      </c>
      <c r="D38" s="108">
        <f t="shared" ref="D38:L38" si="15">D39</f>
        <v>25</v>
      </c>
      <c r="E38" s="108">
        <f t="shared" si="15"/>
        <v>0</v>
      </c>
      <c r="F38" s="108">
        <f t="shared" si="15"/>
        <v>15</v>
      </c>
      <c r="G38" s="108">
        <f t="shared" si="15"/>
        <v>3</v>
      </c>
      <c r="H38" s="108">
        <f t="shared" si="15"/>
        <v>3</v>
      </c>
      <c r="I38" s="108">
        <f t="shared" si="15"/>
        <v>4</v>
      </c>
      <c r="J38" s="108">
        <f t="shared" si="15"/>
        <v>37.5</v>
      </c>
      <c r="K38" s="108">
        <f t="shared" si="15"/>
        <v>39</v>
      </c>
      <c r="L38" s="138">
        <f t="shared" si="15"/>
        <v>41</v>
      </c>
      <c r="N38" s="132"/>
    </row>
    <row r="39" spans="1:14" ht="17.25" customHeight="1" x14ac:dyDescent="0.2">
      <c r="A39" s="115"/>
      <c r="B39" s="116" t="s">
        <v>311</v>
      </c>
      <c r="C39" s="113" t="s">
        <v>312</v>
      </c>
      <c r="D39" s="114">
        <v>25</v>
      </c>
      <c r="E39" s="114"/>
      <c r="F39" s="114">
        <v>15</v>
      </c>
      <c r="G39" s="114">
        <v>3</v>
      </c>
      <c r="H39" s="114">
        <v>3</v>
      </c>
      <c r="I39" s="114">
        <f>D39-F39-G39-H39</f>
        <v>4</v>
      </c>
      <c r="J39" s="114">
        <v>37.5</v>
      </c>
      <c r="K39" s="114">
        <f>ROUND(J39*1.05,0)</f>
        <v>39</v>
      </c>
      <c r="L39" s="140">
        <f>ROUND(K39*1.045,0)</f>
        <v>41</v>
      </c>
      <c r="N39" s="132"/>
    </row>
    <row r="40" spans="1:14" ht="15.6" customHeight="1" x14ac:dyDescent="0.2">
      <c r="A40" s="115" t="s">
        <v>313</v>
      </c>
      <c r="B40" s="106"/>
      <c r="C40" s="107" t="s">
        <v>314</v>
      </c>
      <c r="D40" s="108">
        <v>24</v>
      </c>
      <c r="E40" s="108"/>
      <c r="F40" s="108">
        <v>6</v>
      </c>
      <c r="G40" s="108">
        <v>6</v>
      </c>
      <c r="H40" s="108">
        <v>6</v>
      </c>
      <c r="I40" s="108">
        <f>D40-F40-G40-H40</f>
        <v>6</v>
      </c>
      <c r="J40" s="108">
        <v>0</v>
      </c>
      <c r="K40" s="108">
        <f>ROUND(J40*1.055,0)</f>
        <v>0</v>
      </c>
      <c r="L40" s="138">
        <f>ROUND(K40*1.055,0)</f>
        <v>0</v>
      </c>
      <c r="N40" s="132"/>
    </row>
    <row r="41" spans="1:14" ht="15.6" customHeight="1" x14ac:dyDescent="0.2">
      <c r="A41" s="115" t="s">
        <v>315</v>
      </c>
      <c r="B41" s="106"/>
      <c r="C41" s="107" t="s">
        <v>316</v>
      </c>
      <c r="D41" s="108">
        <v>15</v>
      </c>
      <c r="E41" s="108"/>
      <c r="F41" s="108">
        <v>3</v>
      </c>
      <c r="G41" s="108">
        <v>3</v>
      </c>
      <c r="H41" s="108">
        <v>3</v>
      </c>
      <c r="I41" s="108">
        <f>D41-F41-G41-H41</f>
        <v>6</v>
      </c>
      <c r="J41" s="108">
        <v>2.27</v>
      </c>
      <c r="K41" s="108">
        <v>2.4</v>
      </c>
      <c r="L41" s="138">
        <v>2.5</v>
      </c>
      <c r="N41" s="132"/>
    </row>
    <row r="42" spans="1:14" ht="15.6" customHeight="1" x14ac:dyDescent="0.2">
      <c r="A42" s="115" t="s">
        <v>317</v>
      </c>
      <c r="B42" s="106"/>
      <c r="C42" s="107" t="s">
        <v>318</v>
      </c>
      <c r="D42" s="108">
        <v>40</v>
      </c>
      <c r="E42" s="108"/>
      <c r="F42" s="108">
        <v>15</v>
      </c>
      <c r="G42" s="108">
        <v>8</v>
      </c>
      <c r="H42" s="108">
        <v>6</v>
      </c>
      <c r="I42" s="108">
        <f>D42-F42-G42-H42</f>
        <v>11</v>
      </c>
      <c r="J42" s="108">
        <f>ROUND(D42*1.057,0)</f>
        <v>42</v>
      </c>
      <c r="K42" s="108">
        <f>ROUND(J42*1.05,0)</f>
        <v>44</v>
      </c>
      <c r="L42" s="138">
        <f>ROUND(K42*1.045,0)</f>
        <v>46</v>
      </c>
      <c r="N42" s="132"/>
    </row>
    <row r="43" spans="1:14" ht="24" customHeight="1" x14ac:dyDescent="0.2">
      <c r="A43" s="197" t="s">
        <v>319</v>
      </c>
      <c r="B43" s="197"/>
      <c r="C43" s="109" t="s">
        <v>320</v>
      </c>
      <c r="D43" s="110">
        <f t="shared" ref="D43:L43" si="16">SUM(D44:D45)</f>
        <v>5900</v>
      </c>
      <c r="E43" s="110">
        <f t="shared" si="16"/>
        <v>0</v>
      </c>
      <c r="F43" s="110">
        <f t="shared" si="16"/>
        <v>3200</v>
      </c>
      <c r="G43" s="110">
        <f t="shared" si="16"/>
        <v>360</v>
      </c>
      <c r="H43" s="110">
        <f t="shared" si="16"/>
        <v>2110</v>
      </c>
      <c r="I43" s="110">
        <f t="shared" si="16"/>
        <v>230</v>
      </c>
      <c r="J43" s="110">
        <f t="shared" si="16"/>
        <v>5783.8</v>
      </c>
      <c r="K43" s="110">
        <f t="shared" si="16"/>
        <v>6078</v>
      </c>
      <c r="L43" s="139">
        <f t="shared" si="16"/>
        <v>6352</v>
      </c>
      <c r="N43" s="132"/>
    </row>
    <row r="44" spans="1:14" ht="15" customHeight="1" x14ac:dyDescent="0.2">
      <c r="A44" s="115"/>
      <c r="B44" s="116" t="s">
        <v>321</v>
      </c>
      <c r="C44" s="113" t="s">
        <v>322</v>
      </c>
      <c r="D44" s="114">
        <v>4900</v>
      </c>
      <c r="E44" s="114"/>
      <c r="F44" s="114">
        <v>2700</v>
      </c>
      <c r="G44" s="114">
        <v>60</v>
      </c>
      <c r="H44" s="114">
        <v>2060</v>
      </c>
      <c r="I44" s="114">
        <f>D44-F44-G44-H44</f>
        <v>80</v>
      </c>
      <c r="J44" s="114">
        <v>4733.8</v>
      </c>
      <c r="K44" s="114">
        <f>ROUND(J44*1.05,0)</f>
        <v>4970</v>
      </c>
      <c r="L44" s="140">
        <f>ROUND(K44*1.045,0)</f>
        <v>5194</v>
      </c>
      <c r="N44" s="132"/>
    </row>
    <row r="45" spans="1:14" ht="15" customHeight="1" x14ac:dyDescent="0.2">
      <c r="A45" s="115"/>
      <c r="B45" s="116" t="s">
        <v>323</v>
      </c>
      <c r="C45" s="113" t="s">
        <v>324</v>
      </c>
      <c r="D45" s="114">
        <v>1000</v>
      </c>
      <c r="E45" s="114"/>
      <c r="F45" s="114">
        <v>500</v>
      </c>
      <c r="G45" s="114">
        <v>300</v>
      </c>
      <c r="H45" s="114">
        <v>50</v>
      </c>
      <c r="I45" s="114">
        <f>D45-F45-G45-H45</f>
        <v>150</v>
      </c>
      <c r="J45" s="114">
        <f>ROUND(D45*1.05,0)</f>
        <v>1050</v>
      </c>
      <c r="K45" s="114">
        <f>ROUND(J45*1.055,0)</f>
        <v>1108</v>
      </c>
      <c r="L45" s="140">
        <f>ROUND(K45*1.045,0)</f>
        <v>1158</v>
      </c>
      <c r="N45" s="132"/>
    </row>
    <row r="46" spans="1:14" s="60" customFormat="1" ht="28.5" customHeight="1" x14ac:dyDescent="0.2">
      <c r="A46" s="197" t="s">
        <v>325</v>
      </c>
      <c r="B46" s="197"/>
      <c r="C46" s="109" t="s">
        <v>326</v>
      </c>
      <c r="D46" s="110">
        <f t="shared" ref="D46:L46" si="17">D47</f>
        <v>60</v>
      </c>
      <c r="E46" s="110">
        <f t="shared" si="17"/>
        <v>0</v>
      </c>
      <c r="F46" s="110">
        <f t="shared" si="17"/>
        <v>15</v>
      </c>
      <c r="G46" s="110">
        <f t="shared" si="17"/>
        <v>15</v>
      </c>
      <c r="H46" s="110">
        <f t="shared" si="17"/>
        <v>15</v>
      </c>
      <c r="I46" s="110">
        <f t="shared" si="17"/>
        <v>15</v>
      </c>
      <c r="J46" s="110">
        <f t="shared" si="17"/>
        <v>63</v>
      </c>
      <c r="K46" s="110">
        <f t="shared" si="17"/>
        <v>66</v>
      </c>
      <c r="L46" s="139">
        <f t="shared" si="17"/>
        <v>69</v>
      </c>
      <c r="N46" s="132"/>
    </row>
    <row r="47" spans="1:14" ht="18" customHeight="1" x14ac:dyDescent="0.2">
      <c r="A47" s="119" t="s">
        <v>327</v>
      </c>
      <c r="B47" s="112"/>
      <c r="C47" s="107" t="s">
        <v>328</v>
      </c>
      <c r="D47" s="108">
        <v>60</v>
      </c>
      <c r="E47" s="108"/>
      <c r="F47" s="108">
        <v>15</v>
      </c>
      <c r="G47" s="108">
        <v>15</v>
      </c>
      <c r="H47" s="108">
        <v>15</v>
      </c>
      <c r="I47" s="108">
        <f>D47-F47-G47-H47</f>
        <v>15</v>
      </c>
      <c r="J47" s="108">
        <v>63</v>
      </c>
      <c r="K47" s="108">
        <v>66</v>
      </c>
      <c r="L47" s="138">
        <v>69</v>
      </c>
      <c r="N47" s="132"/>
    </row>
    <row r="48" spans="1:14" s="122" customFormat="1" ht="23.25" customHeight="1" x14ac:dyDescent="0.2">
      <c r="A48" s="196" t="s">
        <v>329</v>
      </c>
      <c r="B48" s="196"/>
      <c r="C48" s="120"/>
      <c r="D48" s="121">
        <f t="shared" ref="D48:L49" si="18">D49</f>
        <v>1045.95</v>
      </c>
      <c r="E48" s="121">
        <f t="shared" si="18"/>
        <v>0</v>
      </c>
      <c r="F48" s="121">
        <f t="shared" si="18"/>
        <v>246.71</v>
      </c>
      <c r="G48" s="121">
        <f t="shared" si="18"/>
        <v>0</v>
      </c>
      <c r="H48" s="121">
        <f t="shared" si="18"/>
        <v>799.24</v>
      </c>
      <c r="I48" s="121">
        <f t="shared" si="18"/>
        <v>0</v>
      </c>
      <c r="J48" s="121">
        <f t="shared" si="18"/>
        <v>150</v>
      </c>
      <c r="K48" s="121">
        <f t="shared" si="18"/>
        <v>150</v>
      </c>
      <c r="L48" s="141">
        <f t="shared" si="18"/>
        <v>150</v>
      </c>
    </row>
    <row r="49" spans="1:12" ht="15.6" customHeight="1" x14ac:dyDescent="0.2">
      <c r="A49" s="123" t="s">
        <v>330</v>
      </c>
      <c r="B49" s="22"/>
      <c r="C49" s="124">
        <v>71</v>
      </c>
      <c r="D49" s="108">
        <f t="shared" si="18"/>
        <v>1045.95</v>
      </c>
      <c r="E49" s="108">
        <f t="shared" si="18"/>
        <v>0</v>
      </c>
      <c r="F49" s="108">
        <f t="shared" si="18"/>
        <v>246.71</v>
      </c>
      <c r="G49" s="108">
        <f t="shared" si="18"/>
        <v>0</v>
      </c>
      <c r="H49" s="108">
        <f t="shared" si="18"/>
        <v>799.24</v>
      </c>
      <c r="I49" s="108">
        <f t="shared" si="18"/>
        <v>0</v>
      </c>
      <c r="J49" s="108">
        <f t="shared" si="18"/>
        <v>150</v>
      </c>
      <c r="K49" s="108">
        <f t="shared" si="18"/>
        <v>150</v>
      </c>
      <c r="L49" s="138">
        <f t="shared" si="18"/>
        <v>150</v>
      </c>
    </row>
    <row r="50" spans="1:12" ht="15.6" customHeight="1" x14ac:dyDescent="0.2">
      <c r="A50" s="123" t="s">
        <v>331</v>
      </c>
      <c r="B50" s="22"/>
      <c r="C50" s="124" t="s">
        <v>332</v>
      </c>
      <c r="D50" s="108">
        <f t="shared" ref="D50:L50" si="19">SUM(D51:D52)</f>
        <v>1045.95</v>
      </c>
      <c r="E50" s="108">
        <f t="shared" si="19"/>
        <v>0</v>
      </c>
      <c r="F50" s="108">
        <f t="shared" si="19"/>
        <v>246.71</v>
      </c>
      <c r="G50" s="108">
        <f t="shared" si="19"/>
        <v>0</v>
      </c>
      <c r="H50" s="108">
        <f t="shared" si="19"/>
        <v>799.24</v>
      </c>
      <c r="I50" s="108">
        <f t="shared" si="19"/>
        <v>0</v>
      </c>
      <c r="J50" s="108">
        <f t="shared" si="19"/>
        <v>150</v>
      </c>
      <c r="K50" s="108">
        <f t="shared" si="19"/>
        <v>150</v>
      </c>
      <c r="L50" s="138">
        <f t="shared" si="19"/>
        <v>150</v>
      </c>
    </row>
    <row r="51" spans="1:12" ht="15.6" customHeight="1" x14ac:dyDescent="0.2">
      <c r="A51" s="125"/>
      <c r="B51" s="70" t="s">
        <v>333</v>
      </c>
      <c r="C51" s="126" t="s">
        <v>334</v>
      </c>
      <c r="D51" s="114">
        <f>F51+G51+H51+I51</f>
        <v>908.92</v>
      </c>
      <c r="E51" s="114"/>
      <c r="F51" s="114">
        <v>226</v>
      </c>
      <c r="G51" s="114">
        <v>0</v>
      </c>
      <c r="H51" s="114">
        <v>682.92</v>
      </c>
      <c r="I51" s="114"/>
      <c r="J51" s="114">
        <v>100</v>
      </c>
      <c r="K51" s="114">
        <v>100</v>
      </c>
      <c r="L51" s="140">
        <v>100</v>
      </c>
    </row>
    <row r="52" spans="1:12" ht="15.6" customHeight="1" thickBot="1" x14ac:dyDescent="0.25">
      <c r="A52" s="142"/>
      <c r="B52" s="143" t="s">
        <v>335</v>
      </c>
      <c r="C52" s="144" t="s">
        <v>336</v>
      </c>
      <c r="D52" s="145">
        <f>F52+G52+H52+I52</f>
        <v>137.03</v>
      </c>
      <c r="E52" s="145"/>
      <c r="F52" s="145">
        <v>20.71</v>
      </c>
      <c r="G52" s="145"/>
      <c r="H52" s="145">
        <v>116.32</v>
      </c>
      <c r="I52" s="145"/>
      <c r="J52" s="145">
        <v>50</v>
      </c>
      <c r="K52" s="145">
        <v>50</v>
      </c>
      <c r="L52" s="146">
        <v>50</v>
      </c>
    </row>
    <row r="54" spans="1:12" ht="38.25" x14ac:dyDescent="0.2">
      <c r="A54" s="127" t="s">
        <v>337</v>
      </c>
      <c r="B54" s="128" t="s">
        <v>338</v>
      </c>
      <c r="C54" s="129"/>
    </row>
    <row r="55" spans="1:12" x14ac:dyDescent="0.2">
      <c r="A55" s="201" t="s">
        <v>339</v>
      </c>
      <c r="B55" s="201"/>
      <c r="F55" s="43" t="s">
        <v>340</v>
      </c>
    </row>
    <row r="56" spans="1:12" x14ac:dyDescent="0.2">
      <c r="A56" s="199" t="s">
        <v>341</v>
      </c>
      <c r="B56" s="199"/>
    </row>
    <row r="57" spans="1:12" x14ac:dyDescent="0.2">
      <c r="A57" s="199" t="s">
        <v>342</v>
      </c>
      <c r="B57" s="199"/>
      <c r="F57" s="43" t="s">
        <v>343</v>
      </c>
    </row>
    <row r="58" spans="1:12" ht="29.25" customHeight="1" x14ac:dyDescent="0.2">
      <c r="A58" s="130"/>
      <c r="B58" s="130" t="s">
        <v>344</v>
      </c>
      <c r="C58" s="43"/>
      <c r="D58" s="131"/>
      <c r="E58" s="131"/>
      <c r="F58" s="131"/>
      <c r="G58" s="131"/>
      <c r="H58" s="131"/>
    </row>
  </sheetData>
  <mergeCells count="24">
    <mergeCell ref="A56:B56"/>
    <mergeCell ref="A57:B57"/>
    <mergeCell ref="A36:B36"/>
    <mergeCell ref="A43:B43"/>
    <mergeCell ref="A46:B46"/>
    <mergeCell ref="A48:B48"/>
    <mergeCell ref="A55:B55"/>
    <mergeCell ref="A11:B11"/>
    <mergeCell ref="A12:B12"/>
    <mergeCell ref="A14:B14"/>
    <mergeCell ref="A15:B15"/>
    <mergeCell ref="A23:B23"/>
    <mergeCell ref="B5:I5"/>
    <mergeCell ref="H7:I7"/>
    <mergeCell ref="J7:K7"/>
    <mergeCell ref="A8:B10"/>
    <mergeCell ref="C8:C10"/>
    <mergeCell ref="D8:I8"/>
    <mergeCell ref="J8:L8"/>
    <mergeCell ref="D9:E9"/>
    <mergeCell ref="F9:I9"/>
    <mergeCell ref="J9:J10"/>
    <mergeCell ref="K9:K10"/>
    <mergeCell ref="L9:L10"/>
  </mergeCells>
  <printOptions horizontalCentered="1"/>
  <pageMargins left="0.118055555555556" right="0.118055555555556" top="0.31527777777777799" bottom="3.9583333333333297E-2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18</vt:i4>
      </vt:variant>
    </vt:vector>
  </HeadingPairs>
  <TitlesOfParts>
    <vt:vector size="21" baseType="lpstr">
      <vt:lpstr>11-02 Venituri</vt:lpstr>
      <vt:lpstr>11-02 - Cheltuieli</vt:lpstr>
      <vt:lpstr>detalierea cheltuielilor</vt:lpstr>
      <vt:lpstr>'11-02 - Cheltuieli'!Imprimare_titluri</vt:lpstr>
      <vt:lpstr>'11-02 Venituri'!Imprimare_titluri</vt:lpstr>
      <vt:lpstr>'detalierea cheltuielilor'!Imprimare_titluri</vt:lpstr>
      <vt:lpstr>'11-02 - Cheltuieli'!Print_Titles_0</vt:lpstr>
      <vt:lpstr>'11-02 Venituri'!Print_Titles_0</vt:lpstr>
      <vt:lpstr>'detalierea cheltuielilor'!Print_Titles_0</vt:lpstr>
      <vt:lpstr>'11-02 - Cheltuieli'!Print_Titles_0_0</vt:lpstr>
      <vt:lpstr>'11-02 Venituri'!Print_Titles_0_0</vt:lpstr>
      <vt:lpstr>'detalierea cheltuielilor'!Print_Titles_0_0</vt:lpstr>
      <vt:lpstr>'11-02 - Cheltuieli'!Print_Titles_0_0_0</vt:lpstr>
      <vt:lpstr>'11-02 Venituri'!Print_Titles_0_0_0</vt:lpstr>
      <vt:lpstr>'detalierea cheltuielilor'!Print_Titles_0_0_0</vt:lpstr>
      <vt:lpstr>'11-02 - Cheltuieli'!Print_Titles_0_0_0_0</vt:lpstr>
      <vt:lpstr>'11-02 Venituri'!Print_Titles_0_0_0_0</vt:lpstr>
      <vt:lpstr>'detalierea cheltuielilor'!Print_Titles_0_0_0_0</vt:lpstr>
      <vt:lpstr>'11-02 - Cheltuieli'!Print_Titles_0_0_0_0_0</vt:lpstr>
      <vt:lpstr>'11-02 Venituri'!Print_Titles_0_0_0_0_0</vt:lpstr>
      <vt:lpstr>'detalierea cheltuielilor'!Print_Titles_0_0_0_0_0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Marius Popescu</cp:lastModifiedBy>
  <cp:revision>12</cp:revision>
  <cp:lastPrinted>2024-01-17T07:20:27Z</cp:lastPrinted>
  <dcterms:created xsi:type="dcterms:W3CDTF">2017-03-01T10:22:09Z</dcterms:created>
  <dcterms:modified xsi:type="dcterms:W3CDTF">2024-01-17T08:03:19Z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