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F29" i="1"/>
  <c r="H31" i="1"/>
  <c r="I31" i="1" l="1"/>
  <c r="J31" i="1"/>
  <c r="K31" i="1"/>
  <c r="F31" i="1"/>
  <c r="E31" i="1"/>
  <c r="G31" i="1" l="1"/>
</calcChain>
</file>

<file path=xl/sharedStrings.xml><?xml version="1.0" encoding="utf-8"?>
<sst xmlns="http://schemas.openxmlformats.org/spreadsheetml/2006/main" count="60" uniqueCount="56">
  <si>
    <t xml:space="preserve">DEVIZ PRIVIND CHETUIELILE PENTRU </t>
  </si>
  <si>
    <t>Etapa</t>
  </si>
  <si>
    <t>Valoarea totală decontată pentru elaborare PUG, lei cu TVA</t>
  </si>
  <si>
    <t xml:space="preserve">Valoarea  totală lei cu TVA solicitată </t>
  </si>
  <si>
    <t xml:space="preserve"> Valoarea totală lei cu TVA necesară pentru finalizarea PUG,
 din care:</t>
  </si>
  <si>
    <t>NR.CRT.</t>
  </si>
  <si>
    <t xml:space="preserve"> buget de stat</t>
  </si>
  <si>
    <t>buget local</t>
  </si>
  <si>
    <t>Anul 2025</t>
  </si>
  <si>
    <t>Anul 2026</t>
  </si>
  <si>
    <t>Anul 2027</t>
  </si>
  <si>
    <t>5=6+7+8+9</t>
  </si>
  <si>
    <t>STUDII DE FUNDAMENTARE</t>
  </si>
  <si>
    <t>Studiu topografic</t>
  </si>
  <si>
    <t>Studiu geotehnic si hidrogeologic</t>
  </si>
  <si>
    <t>Protectia mediului, riscuri naturale si antropice</t>
  </si>
  <si>
    <t>Tipuri de proprietate, inclusiv așezări informale</t>
  </si>
  <si>
    <t>Infrastructura tehnico-edilitara</t>
  </si>
  <si>
    <t>Analiza factorilor interesati, anchete sociale</t>
  </si>
  <si>
    <t>Evolutia activitatilor economice</t>
  </si>
  <si>
    <t>Evolutia socio-demografica</t>
  </si>
  <si>
    <t>Mobilitate și transport, dupa caz</t>
  </si>
  <si>
    <t>Impactul schimbarilor climatice</t>
  </si>
  <si>
    <t>PUG PRELIMINAR</t>
  </si>
  <si>
    <t>Memoriu</t>
  </si>
  <si>
    <t>RLU</t>
  </si>
  <si>
    <t>Piese desenate</t>
  </si>
  <si>
    <t>DOCUMENTAȚII AVIZE/ACORDURI</t>
  </si>
  <si>
    <t>Avize conform adresa C.J.</t>
  </si>
  <si>
    <t>PUG FINAL</t>
  </si>
  <si>
    <t xml:space="preserve">Piese desenate </t>
  </si>
  <si>
    <t>TOTAL</t>
  </si>
  <si>
    <t>Achizitor,</t>
  </si>
  <si>
    <t>Prestator,</t>
  </si>
  <si>
    <t>Primar,</t>
  </si>
  <si>
    <t>TRANSPUNERE PUG ÎN GIS</t>
  </si>
  <si>
    <t xml:space="preserve">S.C. ALIANA TEAM CONSULTING S.R.L. </t>
  </si>
  <si>
    <t>BONCIU FĂNEL MARIAN</t>
  </si>
  <si>
    <t>VALOARE TOTALA PUG+GIS</t>
  </si>
  <si>
    <t>Servicii</t>
  </si>
  <si>
    <t>PUG</t>
  </si>
  <si>
    <t xml:space="preserve">TOTAL GENERAL </t>
  </si>
  <si>
    <t>Elaborare Plan Urbanistic General si Regulament Local de urbanism comuna Răcoasa</t>
  </si>
  <si>
    <t>COMUNA  RĂCOASA</t>
  </si>
  <si>
    <t>Transpunere plan urbanistic in format GIS dupa aprobare PUG final</t>
  </si>
  <si>
    <t>Studiu istoric și arheologic</t>
  </si>
  <si>
    <t>Anul 2028</t>
  </si>
  <si>
    <t>PĂUN VLADIMIR SEBASTIAN</t>
  </si>
  <si>
    <t xml:space="preserve">ROMÂNIA </t>
  </si>
  <si>
    <t xml:space="preserve">JUDEȚUL VRANCEA </t>
  </si>
  <si>
    <t xml:space="preserve">U.A.T. RĂCOASA </t>
  </si>
  <si>
    <t>PRIMAR</t>
  </si>
  <si>
    <t>VIZAT PTR. LEGALITATE</t>
  </si>
  <si>
    <t xml:space="preserve">SECRETAR  GENERAL </t>
  </si>
  <si>
    <t>Costel LUPAȘCU</t>
  </si>
  <si>
    <t>Anexă la PHCLnr.11/27.02.2025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</si>
</sst>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9" fontId="0" fillId="0" borderId="0" xfId="0" applyNumberFormat="1"/>
    <xf numFmtId="4" fontId="0" fillId="0" borderId="7" xfId="0" applyNumberFormat="1" applyBorder="1" applyAlignment="1">
      <alignment horizontal="left" vertical="top"/>
    </xf>
    <xf numFmtId="3" fontId="0" fillId="0" borderId="0" xfId="0" applyNumberFormat="1"/>
    <xf numFmtId="4" fontId="0" fillId="0" borderId="0" xfId="0" applyNumberFormat="1"/>
    <xf numFmtId="0" fontId="4" fillId="0" borderId="0" xfId="0" applyFont="1"/>
    <xf numFmtId="1" fontId="6" fillId="2" borderId="1" xfId="1" applyNumberFormat="1" applyFont="1" applyFill="1" applyBorder="1" applyAlignment="1">
      <alignment horizontal="center" vertical="top" wrapText="1"/>
    </xf>
    <xf numFmtId="4" fontId="6" fillId="2" borderId="4" xfId="0" applyNumberFormat="1" applyFont="1" applyFill="1" applyBorder="1" applyAlignment="1">
      <alignment horizontal="center" vertical="top" wrapText="1"/>
    </xf>
    <xf numFmtId="0" fontId="4" fillId="3" borderId="0" xfId="0" applyFont="1" applyFill="1"/>
    <xf numFmtId="4" fontId="6" fillId="2" borderId="1" xfId="0" applyNumberFormat="1" applyFont="1" applyFill="1" applyBorder="1" applyAlignment="1">
      <alignment horizontal="center"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4" fontId="4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1" xfId="0" applyFont="1" applyBorder="1" applyAlignment="1">
      <alignment horizontal="center" vertical="top"/>
    </xf>
    <xf numFmtId="4" fontId="4" fillId="0" borderId="10" xfId="0" applyNumberFormat="1" applyFont="1" applyBorder="1"/>
    <xf numFmtId="3" fontId="6" fillId="0" borderId="12" xfId="0" applyNumberFormat="1" applyFont="1" applyBorder="1" applyAlignment="1">
      <alignment horizontal="center" vertical="top" wrapText="1"/>
    </xf>
    <xf numFmtId="4" fontId="6" fillId="0" borderId="13" xfId="0" applyNumberFormat="1" applyFont="1" applyBorder="1" applyAlignment="1">
      <alignment horizontal="center" vertical="top" wrapText="1"/>
    </xf>
    <xf numFmtId="4" fontId="6" fillId="0" borderId="14" xfId="0" applyNumberFormat="1" applyFont="1" applyBorder="1" applyAlignment="1">
      <alignment horizontal="left" vertical="top" wrapText="1"/>
    </xf>
    <xf numFmtId="4" fontId="5" fillId="0" borderId="11" xfId="0" applyNumberFormat="1" applyFont="1" applyBorder="1" applyAlignment="1">
      <alignment horizontal="left" vertical="top"/>
    </xf>
    <xf numFmtId="4" fontId="5" fillId="0" borderId="14" xfId="0" applyNumberFormat="1" applyFont="1" applyBorder="1" applyAlignment="1">
      <alignment horizontal="center" vertical="top"/>
    </xf>
    <xf numFmtId="4" fontId="5" fillId="0" borderId="14" xfId="0" applyNumberFormat="1" applyFont="1" applyBorder="1"/>
    <xf numFmtId="4" fontId="5" fillId="0" borderId="14" xfId="0" applyNumberFormat="1" applyFont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4" fontId="5" fillId="0" borderId="15" xfId="0" applyNumberFormat="1" applyFont="1" applyBorder="1"/>
    <xf numFmtId="4" fontId="5" fillId="0" borderId="15" xfId="0" applyNumberFormat="1" applyFont="1" applyBorder="1" applyAlignment="1">
      <alignment horizontal="center" vertical="top"/>
    </xf>
    <xf numFmtId="3" fontId="7" fillId="0" borderId="7" xfId="0" applyNumberFormat="1" applyFont="1" applyBorder="1" applyAlignment="1">
      <alignment horizontal="center" vertical="top" wrapText="1"/>
    </xf>
    <xf numFmtId="4" fontId="4" fillId="0" borderId="7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left" vertical="top"/>
    </xf>
    <xf numFmtId="4" fontId="4" fillId="0" borderId="9" xfId="0" applyNumberFormat="1" applyFont="1" applyBorder="1" applyAlignment="1">
      <alignment vertical="center" wrapText="1"/>
    </xf>
    <xf numFmtId="4" fontId="5" fillId="3" borderId="3" xfId="0" applyNumberFormat="1" applyFont="1" applyFill="1" applyBorder="1" applyAlignment="1">
      <alignment horizontal="left" vertical="top"/>
    </xf>
    <xf numFmtId="4" fontId="4" fillId="3" borderId="1" xfId="0" applyNumberFormat="1" applyFont="1" applyFill="1" applyBorder="1" applyAlignment="1">
      <alignment horizontal="center" vertical="top"/>
    </xf>
    <xf numFmtId="4" fontId="7" fillId="0" borderId="1" xfId="0" applyNumberFormat="1" applyFont="1" applyBorder="1" applyAlignment="1">
      <alignment horizontal="left" vertical="top" wrapText="1"/>
    </xf>
    <xf numFmtId="4" fontId="7" fillId="0" borderId="10" xfId="0" applyNumberFormat="1" applyFont="1" applyBorder="1" applyAlignment="1">
      <alignment horizontal="left" vertical="top" wrapText="1"/>
    </xf>
    <xf numFmtId="4" fontId="7" fillId="0" borderId="7" xfId="0" applyNumberFormat="1" applyFont="1" applyBorder="1" applyAlignment="1">
      <alignment horizontal="left" vertical="top" wrapText="1"/>
    </xf>
    <xf numFmtId="4" fontId="7" fillId="0" borderId="8" xfId="0" applyNumberFormat="1" applyFont="1" applyBorder="1" applyAlignment="1">
      <alignment horizontal="center" vertical="top" wrapText="1"/>
    </xf>
    <xf numFmtId="4" fontId="5" fillId="0" borderId="16" xfId="0" applyNumberFormat="1" applyFont="1" applyBorder="1" applyAlignment="1">
      <alignment horizontal="center" vertical="top"/>
    </xf>
    <xf numFmtId="0" fontId="0" fillId="0" borderId="1" xfId="0" applyBorder="1"/>
    <xf numFmtId="4" fontId="7" fillId="0" borderId="6" xfId="0" applyNumberFormat="1" applyFont="1" applyFill="1" applyBorder="1" applyAlignment="1">
      <alignment horizontal="left" vertical="top" wrapText="1"/>
    </xf>
    <xf numFmtId="4" fontId="4" fillId="0" borderId="1" xfId="0" applyNumberFormat="1" applyFont="1" applyBorder="1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/>
    <xf numFmtId="3" fontId="7" fillId="0" borderId="1" xfId="0" applyNumberFormat="1" applyFont="1" applyBorder="1" applyAlignment="1">
      <alignment horizontal="center" vertical="top" wrapText="1"/>
    </xf>
    <xf numFmtId="3" fontId="7" fillId="0" borderId="10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4" fontId="7" fillId="0" borderId="1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4" fontId="6" fillId="2" borderId="2" xfId="0" applyNumberFormat="1" applyFont="1" applyFill="1" applyBorder="1" applyAlignment="1">
      <alignment horizontal="center" vertical="top" wrapText="1"/>
    </xf>
    <xf numFmtId="4" fontId="6" fillId="2" borderId="3" xfId="0" applyNumberFormat="1" applyFont="1" applyFill="1" applyBorder="1" applyAlignment="1">
      <alignment horizontal="center" vertical="top" wrapText="1"/>
    </xf>
    <xf numFmtId="4" fontId="6" fillId="2" borderId="4" xfId="0" applyNumberFormat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4" fontId="4" fillId="0" borderId="11" xfId="0" applyNumberFormat="1" applyFont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4" fontId="4" fillId="0" borderId="5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zoomScale="92" zoomScaleNormal="92" workbookViewId="0">
      <selection activeCell="T9" sqref="T9"/>
    </sheetView>
  </sheetViews>
  <sheetFormatPr defaultRowHeight="15" x14ac:dyDescent="0.25"/>
  <cols>
    <col min="1" max="1" width="6" customWidth="1"/>
    <col min="2" max="2" width="15.85546875" customWidth="1"/>
    <col min="3" max="3" width="29.7109375" customWidth="1"/>
    <col min="4" max="4" width="11.5703125" customWidth="1"/>
    <col min="5" max="5" width="11.140625" customWidth="1"/>
    <col min="6" max="6" width="14" customWidth="1"/>
    <col min="7" max="7" width="11.140625" customWidth="1"/>
    <col min="8" max="8" width="14.42578125" customWidth="1"/>
    <col min="9" max="9" width="9.42578125" customWidth="1"/>
    <col min="10" max="10" width="9.85546875" bestFit="1" customWidth="1"/>
    <col min="11" max="11" width="6.5703125" customWidth="1"/>
    <col min="12" max="12" width="9.7109375" customWidth="1"/>
    <col min="13" max="13" width="11.140625" customWidth="1"/>
    <col min="14" max="14" width="16.85546875" customWidth="1"/>
  </cols>
  <sheetData>
    <row r="1" spans="1:14" ht="18.75" x14ac:dyDescent="0.25">
      <c r="B1" s="49" t="s">
        <v>48</v>
      </c>
    </row>
    <row r="2" spans="1:14" ht="18.75" x14ac:dyDescent="0.25">
      <c r="B2" s="49" t="s">
        <v>49</v>
      </c>
    </row>
    <row r="3" spans="1:14" ht="18.75" x14ac:dyDescent="0.25">
      <c r="B3" s="49" t="s">
        <v>50</v>
      </c>
      <c r="G3" s="75" t="s">
        <v>55</v>
      </c>
      <c r="H3" s="75"/>
      <c r="I3" s="75"/>
    </row>
    <row r="4" spans="1:14" ht="18.75" x14ac:dyDescent="0.25">
      <c r="A4" s="9"/>
      <c r="B4" s="49" t="s">
        <v>51</v>
      </c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x14ac:dyDescent="0.25">
      <c r="A5" s="55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4" x14ac:dyDescent="0.25">
      <c r="A6" s="55" t="s">
        <v>42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4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4" ht="57" x14ac:dyDescent="0.25">
      <c r="A8" s="10"/>
      <c r="B8" s="10" t="s">
        <v>1</v>
      </c>
      <c r="C8" s="10" t="s">
        <v>39</v>
      </c>
      <c r="D8" s="10" t="s">
        <v>38</v>
      </c>
      <c r="E8" s="56" t="s">
        <v>2</v>
      </c>
      <c r="F8" s="57"/>
      <c r="G8" s="11" t="s">
        <v>3</v>
      </c>
      <c r="H8" s="56" t="s">
        <v>4</v>
      </c>
      <c r="I8" s="58"/>
      <c r="J8" s="58"/>
      <c r="K8" s="58"/>
      <c r="L8" s="57"/>
    </row>
    <row r="9" spans="1:14" ht="42.75" x14ac:dyDescent="0.25">
      <c r="A9" s="10" t="s">
        <v>5</v>
      </c>
      <c r="B9" s="10"/>
      <c r="C9" s="10"/>
      <c r="D9" s="12"/>
      <c r="E9" s="13" t="s">
        <v>6</v>
      </c>
      <c r="F9" s="13" t="s">
        <v>7</v>
      </c>
      <c r="G9" s="13" t="s">
        <v>6</v>
      </c>
      <c r="H9" s="14" t="s">
        <v>8</v>
      </c>
      <c r="I9" s="14" t="s">
        <v>9</v>
      </c>
      <c r="J9" s="14" t="s">
        <v>10</v>
      </c>
      <c r="K9" s="14" t="s">
        <v>46</v>
      </c>
      <c r="L9" s="14" t="s">
        <v>7</v>
      </c>
    </row>
    <row r="10" spans="1:14" x14ac:dyDescent="0.25">
      <c r="A10" s="15">
        <v>0</v>
      </c>
      <c r="B10" s="16">
        <v>1</v>
      </c>
      <c r="C10" s="15">
        <v>2</v>
      </c>
      <c r="D10" s="15"/>
      <c r="E10" s="15">
        <v>3</v>
      </c>
      <c r="F10" s="15">
        <v>4</v>
      </c>
      <c r="G10" s="15" t="s">
        <v>11</v>
      </c>
      <c r="H10" s="15">
        <v>6</v>
      </c>
      <c r="I10" s="15">
        <v>7</v>
      </c>
      <c r="J10" s="15">
        <v>8</v>
      </c>
      <c r="K10" s="15">
        <v>9</v>
      </c>
      <c r="L10" s="15">
        <v>10</v>
      </c>
    </row>
    <row r="11" spans="1:14" x14ac:dyDescent="0.25">
      <c r="A11" s="59">
        <v>1</v>
      </c>
      <c r="B11" s="53" t="s">
        <v>12</v>
      </c>
      <c r="C11" s="17" t="s">
        <v>13</v>
      </c>
      <c r="D11" s="18">
        <v>84133</v>
      </c>
      <c r="E11" s="19"/>
      <c r="F11" s="20">
        <v>84133</v>
      </c>
      <c r="G11" s="21"/>
      <c r="H11" s="21"/>
      <c r="I11" s="21"/>
      <c r="J11" s="18"/>
      <c r="K11" s="18"/>
      <c r="L11" s="18"/>
    </row>
    <row r="12" spans="1:14" x14ac:dyDescent="0.25">
      <c r="A12" s="60"/>
      <c r="B12" s="53"/>
      <c r="C12" s="41" t="s">
        <v>14</v>
      </c>
      <c r="D12" s="20">
        <v>7467.3</v>
      </c>
      <c r="E12" s="20">
        <v>7467.3</v>
      </c>
      <c r="G12" s="21"/>
      <c r="H12" s="21"/>
      <c r="I12" s="21"/>
      <c r="J12" s="18"/>
      <c r="K12" s="18"/>
      <c r="L12" s="18"/>
      <c r="M12" s="7"/>
      <c r="N12" s="5"/>
    </row>
    <row r="13" spans="1:14" ht="30" x14ac:dyDescent="0.25">
      <c r="A13" s="60"/>
      <c r="B13" s="53"/>
      <c r="C13" s="41" t="s">
        <v>15</v>
      </c>
      <c r="D13" s="20">
        <v>7467.264444444445</v>
      </c>
      <c r="E13" s="20">
        <v>7467.264444444445</v>
      </c>
      <c r="G13" s="21"/>
      <c r="H13" s="21"/>
      <c r="I13" s="21"/>
      <c r="J13" s="18"/>
      <c r="K13" s="18"/>
      <c r="L13" s="18"/>
    </row>
    <row r="14" spans="1:14" ht="30" x14ac:dyDescent="0.25">
      <c r="A14" s="60"/>
      <c r="B14" s="53"/>
      <c r="C14" s="41" t="s">
        <v>16</v>
      </c>
      <c r="D14" s="20">
        <v>7467.264444444445</v>
      </c>
      <c r="E14" s="20">
        <v>7467.264444444445</v>
      </c>
      <c r="G14" s="21"/>
      <c r="H14" s="21"/>
      <c r="I14" s="18"/>
      <c r="J14" s="18"/>
      <c r="K14" s="18"/>
      <c r="L14" s="46"/>
      <c r="M14" s="8"/>
    </row>
    <row r="15" spans="1:14" ht="15" customHeight="1" x14ac:dyDescent="0.25">
      <c r="A15" s="60"/>
      <c r="B15" s="53"/>
      <c r="C15" s="41" t="s">
        <v>17</v>
      </c>
      <c r="D15" s="20">
        <v>7467.264444444445</v>
      </c>
      <c r="E15" s="20">
        <v>7467.264444444445</v>
      </c>
      <c r="G15" s="21"/>
      <c r="H15" s="21"/>
      <c r="I15" s="18"/>
      <c r="J15" s="18"/>
      <c r="K15" s="18"/>
      <c r="L15" s="46"/>
    </row>
    <row r="16" spans="1:14" ht="30" x14ac:dyDescent="0.25">
      <c r="A16" s="60"/>
      <c r="B16" s="53"/>
      <c r="C16" s="41" t="s">
        <v>18</v>
      </c>
      <c r="D16" s="20">
        <v>7467.264444444445</v>
      </c>
      <c r="E16" s="20">
        <v>7467.264444444445</v>
      </c>
      <c r="G16" s="21"/>
      <c r="H16" s="21"/>
      <c r="I16" s="18"/>
      <c r="J16" s="18"/>
      <c r="K16" s="18"/>
      <c r="L16" s="46"/>
    </row>
    <row r="17" spans="1:14" ht="15" customHeight="1" x14ac:dyDescent="0.25">
      <c r="A17" s="60"/>
      <c r="B17" s="53"/>
      <c r="C17" s="41" t="s">
        <v>19</v>
      </c>
      <c r="D17" s="20">
        <v>7467.264444444445</v>
      </c>
      <c r="E17" s="20">
        <v>7467.264444444445</v>
      </c>
      <c r="G17" s="21"/>
      <c r="H17" s="21"/>
      <c r="I17" s="18"/>
      <c r="J17" s="18"/>
      <c r="K17" s="18"/>
      <c r="L17" s="46"/>
    </row>
    <row r="18" spans="1:14" ht="15" customHeight="1" x14ac:dyDescent="0.25">
      <c r="A18" s="60"/>
      <c r="B18" s="53"/>
      <c r="C18" s="41" t="s">
        <v>20</v>
      </c>
      <c r="D18" s="20">
        <v>7467.264444444445</v>
      </c>
      <c r="E18" s="20">
        <v>7467.264444444445</v>
      </c>
      <c r="G18" s="21"/>
      <c r="H18" s="21"/>
      <c r="I18" s="18"/>
      <c r="J18" s="18"/>
      <c r="K18" s="18"/>
      <c r="L18" s="46"/>
    </row>
    <row r="19" spans="1:14" ht="15" customHeight="1" x14ac:dyDescent="0.25">
      <c r="A19" s="60"/>
      <c r="B19" s="53"/>
      <c r="C19" s="41" t="s">
        <v>21</v>
      </c>
      <c r="D19" s="20">
        <v>7467.264444444445</v>
      </c>
      <c r="E19" s="20">
        <v>7467.264444444445</v>
      </c>
      <c r="G19" s="21"/>
      <c r="H19" s="21"/>
      <c r="I19" s="18"/>
      <c r="J19" s="18"/>
      <c r="K19" s="18"/>
      <c r="L19" s="46"/>
    </row>
    <row r="20" spans="1:14" ht="15" customHeight="1" x14ac:dyDescent="0.25">
      <c r="A20" s="60"/>
      <c r="B20" s="53"/>
      <c r="C20" s="41" t="s">
        <v>22</v>
      </c>
      <c r="D20" s="20">
        <v>7467.264444444445</v>
      </c>
      <c r="E20" s="20">
        <v>7467.264444444445</v>
      </c>
      <c r="G20" s="21"/>
      <c r="H20" s="21"/>
      <c r="I20" s="18"/>
      <c r="J20" s="18"/>
      <c r="K20" s="18"/>
      <c r="L20" s="46"/>
    </row>
    <row r="21" spans="1:14" ht="15" customHeight="1" x14ac:dyDescent="0.25">
      <c r="A21" s="61"/>
      <c r="B21" s="53"/>
      <c r="C21" s="47" t="s">
        <v>45</v>
      </c>
      <c r="D21" s="21">
        <v>10500</v>
      </c>
      <c r="E21" s="19"/>
      <c r="F21" s="21"/>
      <c r="G21" s="21">
        <v>10500</v>
      </c>
      <c r="H21" s="21">
        <v>10500</v>
      </c>
      <c r="I21" s="18"/>
      <c r="J21" s="18"/>
      <c r="K21" s="18"/>
      <c r="L21" s="46"/>
    </row>
    <row r="22" spans="1:14" ht="15" customHeight="1" x14ac:dyDescent="0.25">
      <c r="A22" s="51">
        <v>2</v>
      </c>
      <c r="B22" s="53" t="s">
        <v>23</v>
      </c>
      <c r="C22" s="41" t="s">
        <v>24</v>
      </c>
      <c r="D22" s="68">
        <v>23800</v>
      </c>
      <c r="E22" s="68">
        <v>23800</v>
      </c>
      <c r="G22" s="21"/>
      <c r="H22" s="21"/>
      <c r="I22" s="21"/>
      <c r="J22" s="72"/>
      <c r="K22" s="72"/>
      <c r="L22" s="71"/>
    </row>
    <row r="23" spans="1:14" ht="15" customHeight="1" x14ac:dyDescent="0.25">
      <c r="A23" s="51"/>
      <c r="B23" s="53"/>
      <c r="C23" s="41" t="s">
        <v>25</v>
      </c>
      <c r="D23" s="69"/>
      <c r="E23" s="69"/>
      <c r="G23" s="21"/>
      <c r="H23" s="21"/>
      <c r="I23" s="21"/>
      <c r="J23" s="73"/>
      <c r="K23" s="73"/>
      <c r="L23" s="71"/>
    </row>
    <row r="24" spans="1:14" ht="15" customHeight="1" x14ac:dyDescent="0.25">
      <c r="A24" s="51"/>
      <c r="B24" s="53"/>
      <c r="C24" s="41" t="s">
        <v>26</v>
      </c>
      <c r="D24" s="70"/>
      <c r="E24" s="70"/>
      <c r="G24" s="21"/>
      <c r="H24" s="21"/>
      <c r="I24" s="21"/>
      <c r="J24" s="74"/>
      <c r="K24" s="74"/>
      <c r="L24" s="71"/>
    </row>
    <row r="25" spans="1:14" ht="57.6" customHeight="1" x14ac:dyDescent="0.25">
      <c r="A25" s="22">
        <v>3</v>
      </c>
      <c r="B25" s="41" t="s">
        <v>27</v>
      </c>
      <c r="C25" s="41" t="s">
        <v>28</v>
      </c>
      <c r="D25" s="21">
        <v>33156.31</v>
      </c>
      <c r="E25" s="18"/>
      <c r="F25" s="21"/>
      <c r="H25" s="21">
        <v>33156.31</v>
      </c>
      <c r="I25" s="21"/>
      <c r="J25" s="18"/>
      <c r="K25" s="18"/>
      <c r="L25" s="21">
        <v>33156.31</v>
      </c>
    </row>
    <row r="26" spans="1:14" ht="15.75" customHeight="1" x14ac:dyDescent="0.25">
      <c r="A26" s="51">
        <v>4</v>
      </c>
      <c r="B26" s="53" t="s">
        <v>29</v>
      </c>
      <c r="C26" s="41" t="s">
        <v>24</v>
      </c>
      <c r="D26" s="48">
        <v>16843.689999999999</v>
      </c>
      <c r="E26" s="63"/>
      <c r="F26" s="21"/>
      <c r="G26" s="21"/>
      <c r="H26" s="21">
        <v>16843.689999999999</v>
      </c>
      <c r="I26" s="21"/>
      <c r="J26" s="63"/>
      <c r="K26" s="63"/>
      <c r="L26" s="62">
        <v>16843.689999999999</v>
      </c>
    </row>
    <row r="27" spans="1:14" ht="15.75" customHeight="1" x14ac:dyDescent="0.25">
      <c r="A27" s="51"/>
      <c r="B27" s="53"/>
      <c r="C27" s="41" t="s">
        <v>25</v>
      </c>
      <c r="D27" s="17"/>
      <c r="E27" s="64"/>
      <c r="F27" s="21"/>
      <c r="G27" s="21"/>
      <c r="H27" s="21"/>
      <c r="I27" s="21"/>
      <c r="J27" s="64"/>
      <c r="K27" s="64"/>
      <c r="L27" s="62"/>
    </row>
    <row r="28" spans="1:14" ht="16.5" customHeight="1" thickBot="1" x14ac:dyDescent="0.3">
      <c r="A28" s="52"/>
      <c r="B28" s="54"/>
      <c r="C28" s="42" t="s">
        <v>30</v>
      </c>
      <c r="D28" s="48">
        <v>16312.62</v>
      </c>
      <c r="E28" s="65"/>
      <c r="F28" s="23"/>
      <c r="G28" s="23">
        <v>16312.62</v>
      </c>
      <c r="H28" s="23">
        <v>16312.62</v>
      </c>
      <c r="I28" s="23"/>
      <c r="J28" s="65"/>
      <c r="K28" s="65"/>
      <c r="L28" s="62"/>
    </row>
    <row r="29" spans="1:14" ht="15.75" thickBot="1" x14ac:dyDescent="0.3">
      <c r="A29" s="24"/>
      <c r="B29" s="25" t="s">
        <v>31</v>
      </c>
      <c r="C29" s="26" t="s">
        <v>40</v>
      </c>
      <c r="D29" s="27">
        <v>251951</v>
      </c>
      <c r="E29" s="28">
        <v>91005.38</v>
      </c>
      <c r="F29" s="29">
        <f>SUM(F11:F28)</f>
        <v>84133</v>
      </c>
      <c r="G29" s="30">
        <f>SUM(G11:G28)</f>
        <v>26812.620000000003</v>
      </c>
      <c r="H29" s="31">
        <v>76812.62</v>
      </c>
      <c r="I29" s="32"/>
      <c r="J29" s="33"/>
      <c r="K29" s="28"/>
      <c r="L29" s="45">
        <v>50000</v>
      </c>
    </row>
    <row r="30" spans="1:14" ht="45.75" thickBot="1" x14ac:dyDescent="0.3">
      <c r="A30" s="34">
        <v>5</v>
      </c>
      <c r="B30" s="44" t="s">
        <v>35</v>
      </c>
      <c r="C30" s="43" t="s">
        <v>44</v>
      </c>
      <c r="D30" s="38">
        <v>190400</v>
      </c>
      <c r="E30" s="35"/>
      <c r="F30" s="36"/>
      <c r="G30" s="37">
        <v>190400</v>
      </c>
      <c r="H30" s="38">
        <v>95200</v>
      </c>
      <c r="I30" s="38">
        <v>95200</v>
      </c>
      <c r="J30" s="38"/>
      <c r="K30" s="36"/>
      <c r="L30" s="36"/>
      <c r="N30" s="6"/>
    </row>
    <row r="31" spans="1:14" x14ac:dyDescent="0.25">
      <c r="A31" s="15"/>
      <c r="B31" s="66" t="s">
        <v>41</v>
      </c>
      <c r="C31" s="67"/>
      <c r="D31" s="39">
        <v>442351</v>
      </c>
      <c r="E31" s="40">
        <f>SUM(E11:E28)</f>
        <v>91005.415555555563</v>
      </c>
      <c r="F31" s="40">
        <f>SUM(F11:F28)</f>
        <v>84133</v>
      </c>
      <c r="G31" s="40">
        <f>SUM(G29:G30)</f>
        <v>217212.62</v>
      </c>
      <c r="H31" s="40">
        <f>SUM(H29:H30)</f>
        <v>172012.62</v>
      </c>
      <c r="I31" s="40">
        <f>SUM(I11:I30)</f>
        <v>95200</v>
      </c>
      <c r="J31" s="40">
        <f>SUM(J11:J30)</f>
        <v>0</v>
      </c>
      <c r="K31" s="40">
        <f>SUM(K11:K30)</f>
        <v>0</v>
      </c>
      <c r="L31" s="40">
        <v>50000</v>
      </c>
    </row>
    <row r="33" spans="3:9" x14ac:dyDescent="0.25">
      <c r="C33" s="1" t="s">
        <v>32</v>
      </c>
      <c r="D33" s="1"/>
      <c r="E33" s="2"/>
      <c r="F33" s="2"/>
      <c r="G33" s="2"/>
      <c r="H33" s="2"/>
      <c r="I33" s="2" t="s">
        <v>33</v>
      </c>
    </row>
    <row r="34" spans="3:9" x14ac:dyDescent="0.25">
      <c r="C34" s="1" t="s">
        <v>43</v>
      </c>
      <c r="D34" s="1"/>
      <c r="E34" s="2"/>
      <c r="F34" s="2"/>
      <c r="G34" s="2"/>
      <c r="H34" s="2"/>
      <c r="I34" s="2" t="s">
        <v>36</v>
      </c>
    </row>
    <row r="36" spans="3:9" x14ac:dyDescent="0.25">
      <c r="C36" s="1" t="s">
        <v>34</v>
      </c>
      <c r="D36" s="1"/>
      <c r="I36" s="3" t="s">
        <v>37</v>
      </c>
    </row>
    <row r="37" spans="3:9" x14ac:dyDescent="0.25">
      <c r="C37" s="4" t="s">
        <v>47</v>
      </c>
      <c r="D37" s="4"/>
    </row>
    <row r="39" spans="3:9" ht="18.75" x14ac:dyDescent="0.3">
      <c r="E39" s="8"/>
      <c r="G39" s="50" t="s">
        <v>52</v>
      </c>
    </row>
    <row r="40" spans="3:9" ht="18.75" x14ac:dyDescent="0.3">
      <c r="E40" s="8"/>
      <c r="G40" s="50" t="s">
        <v>53</v>
      </c>
    </row>
    <row r="41" spans="3:9" ht="18.75" x14ac:dyDescent="0.3">
      <c r="G41" s="50" t="s">
        <v>54</v>
      </c>
    </row>
  </sheetData>
  <mergeCells count="20">
    <mergeCell ref="B31:C31"/>
    <mergeCell ref="E26:E28"/>
    <mergeCell ref="D22:D24"/>
    <mergeCell ref="L22:L24"/>
    <mergeCell ref="K22:K24"/>
    <mergeCell ref="J22:J24"/>
    <mergeCell ref="E22:E24"/>
    <mergeCell ref="A26:A28"/>
    <mergeCell ref="B26:B28"/>
    <mergeCell ref="A22:A24"/>
    <mergeCell ref="A5:L5"/>
    <mergeCell ref="A6:L6"/>
    <mergeCell ref="E8:F8"/>
    <mergeCell ref="H8:L8"/>
    <mergeCell ref="B11:B21"/>
    <mergeCell ref="A11:A21"/>
    <mergeCell ref="B22:B24"/>
    <mergeCell ref="L26:L28"/>
    <mergeCell ref="K26:K28"/>
    <mergeCell ref="J26:J2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Adelina Pricope</dc:creator>
  <cp:lastModifiedBy>secretariat</cp:lastModifiedBy>
  <cp:lastPrinted>2025-02-27T06:56:41Z</cp:lastPrinted>
  <dcterms:created xsi:type="dcterms:W3CDTF">2024-02-01T08:00:12Z</dcterms:created>
  <dcterms:modified xsi:type="dcterms:W3CDTF">2025-02-27T09:09:05Z</dcterms:modified>
</cp:coreProperties>
</file>