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ședință de îndată 29.08.2025\"/>
    </mc:Choice>
  </mc:AlternateContent>
  <xr:revisionPtr revIDLastSave="0" documentId="8_{87A2693F-3604-4760-8D1B-C073F9A14F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exa 2" sheetId="16" r:id="rId1"/>
    <sheet name="anexa 3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3" l="1"/>
  <c r="E29" i="13"/>
  <c r="G25" i="13"/>
  <c r="G26" i="13"/>
  <c r="G27" i="13"/>
  <c r="G24" i="13"/>
  <c r="F28" i="13" l="1"/>
  <c r="F40" i="13"/>
  <c r="E40" i="13"/>
  <c r="E28" i="13"/>
  <c r="G39" i="13"/>
  <c r="G38" i="13"/>
  <c r="G40" i="13" s="1"/>
  <c r="G37" i="13"/>
  <c r="D14" i="16"/>
  <c r="D13" i="16" s="1"/>
  <c r="E13" i="16" s="1"/>
  <c r="C16" i="16"/>
  <c r="E15" i="16"/>
  <c r="E12" i="16"/>
  <c r="D11" i="16"/>
  <c r="G23" i="13"/>
  <c r="G22" i="13"/>
  <c r="E14" i="16" l="1"/>
  <c r="D16" i="16"/>
  <c r="E16" i="16" s="1"/>
  <c r="E11" i="16"/>
  <c r="G21" i="13" l="1"/>
  <c r="G20" i="13"/>
  <c r="G19" i="13" l="1"/>
  <c r="G29" i="13" s="1"/>
  <c r="G18" i="13"/>
  <c r="G28" i="13" s="1"/>
</calcChain>
</file>

<file path=xl/sharedStrings.xml><?xml version="1.0" encoding="utf-8"?>
<sst xmlns="http://schemas.openxmlformats.org/spreadsheetml/2006/main" count="60" uniqueCount="35">
  <si>
    <t>TOTAL VENITURI, din care:</t>
  </si>
  <si>
    <t>TOTAL CHELTUIELI, din care:</t>
  </si>
  <si>
    <t>Denumire obiectiv de investitii</t>
  </si>
  <si>
    <t>Capitol bugetar</t>
  </si>
  <si>
    <t xml:space="preserve">Influente                  +/-          </t>
  </si>
  <si>
    <t>EXCEDENT</t>
  </si>
  <si>
    <t>Buget rectificat</t>
  </si>
  <si>
    <t>I Credit Angajament / II Credit Bugetar</t>
  </si>
  <si>
    <t>I</t>
  </si>
  <si>
    <t>II</t>
  </si>
  <si>
    <t>TOTAL</t>
  </si>
  <si>
    <t>Buget local</t>
  </si>
  <si>
    <t>68,02,06 - 71.01.30</t>
  </si>
  <si>
    <t>Construire centru comunitar Grui GAL - SF, PT si alte studii</t>
  </si>
  <si>
    <t>Centru comunitar de resurse</t>
  </si>
  <si>
    <t>Buget aprobat prin HCL nr. 120/18.08.2025</t>
  </si>
  <si>
    <t>Sanatate</t>
  </si>
  <si>
    <t>Active nefinanciare</t>
  </si>
  <si>
    <t>Eficientizare energetica - Spitalul PNF, Vila Draghiceanu</t>
  </si>
  <si>
    <t>66.02.06.01 - 61.02</t>
  </si>
  <si>
    <t xml:space="preserve">Bugetului instituțiilor si activităților finanțate integral sau parțial din venituri proprii și subvenții </t>
  </si>
  <si>
    <t xml:space="preserve">Influente                          +/-   </t>
  </si>
  <si>
    <t>66.10</t>
  </si>
  <si>
    <t>66.10 - 71</t>
  </si>
  <si>
    <t>Buget aprobat prin HCL nr. 120/18,08,2025</t>
  </si>
  <si>
    <t>Subventii din bugetele locale pentru finantarea cheltuielilor de capital din domeniul sanatatii</t>
  </si>
  <si>
    <t>43.10.14</t>
  </si>
  <si>
    <t>Reabilitare fatada si invelitoare la comp. Administrativ</t>
  </si>
  <si>
    <t>66.10.06.01 - 71.01.30</t>
  </si>
  <si>
    <t>Anexa cuprinzand suplimentarea si virarea creditelor bugetare aferente unor obiective de investitii din Programul de investitii publice pe anul 2025</t>
  </si>
  <si>
    <t>SF si alte studii pentru Infiintare sistem de colectare ape pluviale pe strada General Dragalina</t>
  </si>
  <si>
    <t>Amenajare alee pietonala pe strada parcul Mirea</t>
  </si>
  <si>
    <t>74.02.06 -      71.01.30</t>
  </si>
  <si>
    <t>84.02.03.01 -      71.01.01</t>
  </si>
  <si>
    <t xml:space="preserve">Președinte de ședință, 
Alex - Georgian BLIDARU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</si>
</sst>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8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theme="4"/>
      <name val="Times New Roman"/>
      <family val="1"/>
    </font>
    <font>
      <sz val="10"/>
      <color theme="1"/>
      <name val="Times New Roman"/>
      <family val="1"/>
      <charset val="238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1">
    <xf numFmtId="0" fontId="0" fillId="0" borderId="0" xfId="0"/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5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right" wrapText="1"/>
    </xf>
    <xf numFmtId="49" fontId="13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/>
    <xf numFmtId="2" fontId="11" fillId="2" borderId="1" xfId="0" applyNumberFormat="1" applyFont="1" applyFill="1" applyBorder="1"/>
    <xf numFmtId="49" fontId="16" fillId="3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2" fontId="0" fillId="3" borderId="1" xfId="0" applyNumberFormat="1" applyFill="1" applyBorder="1"/>
    <xf numFmtId="0" fontId="0" fillId="2" borderId="1" xfId="0" applyFill="1" applyBorder="1" applyAlignment="1">
      <alignment horizontal="center"/>
    </xf>
    <xf numFmtId="2" fontId="18" fillId="2" borderId="1" xfId="0" applyNumberFormat="1" applyFont="1" applyFill="1" applyBorder="1"/>
    <xf numFmtId="2" fontId="0" fillId="0" borderId="0" xfId="0" applyNumberFormat="1"/>
    <xf numFmtId="49" fontId="13" fillId="3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2" fontId="18" fillId="3" borderId="1" xfId="0" applyNumberFormat="1" applyFont="1" applyFill="1" applyBorder="1"/>
    <xf numFmtId="49" fontId="4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19" fillId="3" borderId="1" xfId="0" applyNumberFormat="1" applyFont="1" applyFill="1" applyBorder="1"/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1" fillId="0" borderId="0" xfId="0" applyFont="1" applyAlignment="1">
      <alignment horizontal="left"/>
    </xf>
    <xf numFmtId="0" fontId="20" fillId="0" borderId="0" xfId="0" applyFont="1"/>
    <xf numFmtId="2" fontId="10" fillId="3" borderId="1" xfId="0" applyNumberFormat="1" applyFont="1" applyFill="1" applyBorder="1" applyAlignment="1">
      <alignment horizontal="right" wrapText="1"/>
    </xf>
    <xf numFmtId="2" fontId="10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3 2" xfId="1" xr:uid="{AAD30F97-8BD0-4A9D-BC72-06BB992AB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C0DF-6A24-40B2-9CF0-85CAD6EC681B}">
  <dimension ref="A1:J23"/>
  <sheetViews>
    <sheetView workbookViewId="0">
      <selection activeCell="A19" sqref="A19:E21"/>
    </sheetView>
  </sheetViews>
  <sheetFormatPr defaultRowHeight="15" x14ac:dyDescent="0.25"/>
  <cols>
    <col min="1" max="1" width="36.7109375" customWidth="1"/>
    <col min="2" max="2" width="12.5703125" customWidth="1"/>
    <col min="3" max="3" width="15.85546875" customWidth="1"/>
    <col min="4" max="4" width="12.140625" customWidth="1"/>
    <col min="5" max="5" width="10.140625" bestFit="1" customWidth="1"/>
    <col min="6" max="6" width="14" customWidth="1"/>
  </cols>
  <sheetData>
    <row r="1" spans="1:9" ht="49.5" customHeight="1" x14ac:dyDescent="0.25">
      <c r="A1" s="46"/>
      <c r="B1" s="46"/>
      <c r="C1" s="46"/>
      <c r="D1" s="46"/>
      <c r="E1" s="46"/>
    </row>
    <row r="2" spans="1:9" ht="30.75" customHeight="1" x14ac:dyDescent="0.25">
      <c r="A2" s="41"/>
      <c r="B2" s="41"/>
      <c r="C2" s="41"/>
      <c r="D2" s="41"/>
      <c r="E2" s="41"/>
    </row>
    <row r="3" spans="1:9" ht="30.75" customHeight="1" x14ac:dyDescent="0.25">
      <c r="A3" s="41"/>
      <c r="B3" s="41"/>
      <c r="C3" s="41"/>
      <c r="D3" s="41"/>
      <c r="E3" s="41"/>
    </row>
    <row r="4" spans="1:9" ht="15" customHeight="1" x14ac:dyDescent="0.25">
      <c r="A4" s="41"/>
      <c r="B4" s="41"/>
      <c r="C4" s="41"/>
      <c r="D4" s="41"/>
      <c r="E4" s="41"/>
    </row>
    <row r="5" spans="1:9" ht="14.25" customHeight="1" x14ac:dyDescent="0.25">
      <c r="A5" s="41"/>
      <c r="B5" s="41"/>
      <c r="C5" s="41"/>
      <c r="D5" s="41"/>
      <c r="E5" s="41"/>
    </row>
    <row r="6" spans="1:9" ht="15.75" customHeight="1" x14ac:dyDescent="0.25">
      <c r="A6" s="52" t="s">
        <v>20</v>
      </c>
      <c r="B6" s="52"/>
      <c r="C6" s="52"/>
      <c r="D6" s="52"/>
      <c r="E6" s="52"/>
    </row>
    <row r="7" spans="1:9" x14ac:dyDescent="0.25">
      <c r="A7" s="53"/>
      <c r="B7" s="53"/>
      <c r="C7" s="53"/>
      <c r="D7" s="53"/>
      <c r="E7" s="53"/>
    </row>
    <row r="8" spans="1:9" ht="15.75" x14ac:dyDescent="0.3">
      <c r="A8" s="43"/>
      <c r="B8" s="43"/>
      <c r="C8" s="42"/>
      <c r="D8" s="42"/>
      <c r="E8" s="43"/>
    </row>
    <row r="9" spans="1:9" ht="15" customHeight="1" x14ac:dyDescent="0.25">
      <c r="A9" s="47"/>
      <c r="B9" s="47"/>
      <c r="C9" s="48" t="s">
        <v>24</v>
      </c>
      <c r="D9" s="50" t="s">
        <v>21</v>
      </c>
      <c r="E9" s="47" t="s">
        <v>6</v>
      </c>
    </row>
    <row r="10" spans="1:9" ht="21" customHeight="1" x14ac:dyDescent="0.25">
      <c r="A10" s="47"/>
      <c r="B10" s="47"/>
      <c r="C10" s="49"/>
      <c r="D10" s="51"/>
      <c r="E10" s="47"/>
    </row>
    <row r="11" spans="1:9" x14ac:dyDescent="0.25">
      <c r="A11" s="18" t="s">
        <v>0</v>
      </c>
      <c r="B11" s="19"/>
      <c r="C11" s="19">
        <v>155782.20000000001</v>
      </c>
      <c r="D11" s="20">
        <f>SUM(D12:D12)</f>
        <v>-45</v>
      </c>
      <c r="E11" s="20">
        <f>C11+D11</f>
        <v>155737.20000000001</v>
      </c>
    </row>
    <row r="12" spans="1:9" ht="38.25" x14ac:dyDescent="0.25">
      <c r="A12" s="21" t="s">
        <v>25</v>
      </c>
      <c r="B12" s="22" t="s">
        <v>26</v>
      </c>
      <c r="C12" s="23">
        <v>209.85</v>
      </c>
      <c r="D12" s="24">
        <v>-45</v>
      </c>
      <c r="E12" s="20">
        <f t="shared" ref="E12:E16" si="0">C12+D12</f>
        <v>164.85</v>
      </c>
    </row>
    <row r="13" spans="1:9" x14ac:dyDescent="0.25">
      <c r="A13" s="18" t="s">
        <v>1</v>
      </c>
      <c r="B13" s="25"/>
      <c r="C13" s="26">
        <v>160467.78</v>
      </c>
      <c r="D13" s="26">
        <f>D14</f>
        <v>-45</v>
      </c>
      <c r="E13" s="20">
        <f t="shared" si="0"/>
        <v>160422.78</v>
      </c>
      <c r="I13" s="27"/>
    </row>
    <row r="14" spans="1:9" x14ac:dyDescent="0.25">
      <c r="A14" s="28" t="s">
        <v>16</v>
      </c>
      <c r="B14" s="29" t="s">
        <v>22</v>
      </c>
      <c r="C14" s="30">
        <v>153289.32999999999</v>
      </c>
      <c r="D14" s="30">
        <f>D15</f>
        <v>-45</v>
      </c>
      <c r="E14" s="20">
        <f t="shared" si="0"/>
        <v>153244.32999999999</v>
      </c>
      <c r="I14" s="27"/>
    </row>
    <row r="15" spans="1:9" x14ac:dyDescent="0.25">
      <c r="A15" s="31" t="s">
        <v>17</v>
      </c>
      <c r="B15" s="32" t="s">
        <v>23</v>
      </c>
      <c r="C15" s="33">
        <v>1990.63</v>
      </c>
      <c r="D15" s="33">
        <v>-45</v>
      </c>
      <c r="E15" s="20">
        <f t="shared" si="0"/>
        <v>1945.63</v>
      </c>
      <c r="I15" s="27"/>
    </row>
    <row r="16" spans="1:9" x14ac:dyDescent="0.25">
      <c r="A16" s="34" t="s">
        <v>5</v>
      </c>
      <c r="B16" s="35"/>
      <c r="C16" s="36">
        <f>C11-C13</f>
        <v>-4685.5799999999872</v>
      </c>
      <c r="D16" s="36">
        <f>D11-D13</f>
        <v>0</v>
      </c>
      <c r="E16" s="20">
        <f t="shared" si="0"/>
        <v>-4685.5799999999872</v>
      </c>
    </row>
    <row r="18" spans="1:10" x14ac:dyDescent="0.25">
      <c r="A18" s="7"/>
      <c r="B18" s="37"/>
      <c r="C18" s="1"/>
      <c r="D18" s="44"/>
      <c r="E18" s="44"/>
      <c r="F18" s="44"/>
      <c r="G18" s="44"/>
      <c r="H18" s="38"/>
      <c r="I18" s="8"/>
      <c r="J18" s="8"/>
    </row>
    <row r="19" spans="1:10" x14ac:dyDescent="0.25">
      <c r="A19" s="54" t="s">
        <v>34</v>
      </c>
      <c r="B19" s="55"/>
      <c r="C19" s="55"/>
      <c r="D19" s="55"/>
      <c r="E19" s="55"/>
      <c r="H19" s="45"/>
      <c r="I19" s="45"/>
      <c r="J19" s="45"/>
    </row>
    <row r="20" spans="1:10" x14ac:dyDescent="0.25">
      <c r="A20" s="55"/>
      <c r="B20" s="55"/>
      <c r="C20" s="55"/>
      <c r="D20" s="55"/>
      <c r="E20" s="55"/>
      <c r="F20" s="7"/>
      <c r="G20" s="7"/>
      <c r="H20" s="7"/>
      <c r="I20" s="7"/>
      <c r="J20" s="7"/>
    </row>
    <row r="21" spans="1:10" x14ac:dyDescent="0.25">
      <c r="A21" s="55"/>
      <c r="B21" s="55"/>
      <c r="C21" s="55"/>
      <c r="D21" s="55"/>
      <c r="E21" s="55"/>
      <c r="F21" s="7"/>
      <c r="G21" s="7"/>
      <c r="H21" s="7"/>
      <c r="I21" s="7"/>
      <c r="J21" s="7"/>
    </row>
    <row r="22" spans="1:10" x14ac:dyDescent="0.25">
      <c r="A22" s="7"/>
      <c r="B22" s="7"/>
      <c r="C22" s="7"/>
      <c r="D22" s="37"/>
      <c r="E22" s="37"/>
      <c r="F22" s="37"/>
      <c r="G22" s="37"/>
    </row>
    <row r="23" spans="1:10" x14ac:dyDescent="0.25">
      <c r="A23" s="8"/>
      <c r="B23" s="7"/>
      <c r="C23" s="45"/>
      <c r="D23" s="45"/>
      <c r="E23" s="45"/>
      <c r="F23" s="8"/>
      <c r="G23" s="8"/>
    </row>
  </sheetData>
  <mergeCells count="11">
    <mergeCell ref="D18:G18"/>
    <mergeCell ref="H19:J19"/>
    <mergeCell ref="C23:E23"/>
    <mergeCell ref="A1:E1"/>
    <mergeCell ref="A9:A10"/>
    <mergeCell ref="B9:B10"/>
    <mergeCell ref="C9:C10"/>
    <mergeCell ref="D9:D10"/>
    <mergeCell ref="E9:E10"/>
    <mergeCell ref="A6:E7"/>
    <mergeCell ref="A19:E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857D-E9D9-45CE-8E5C-1537011BF9E8}">
  <sheetPr>
    <pageSetUpPr fitToPage="1"/>
  </sheetPr>
  <dimension ref="A8:J54"/>
  <sheetViews>
    <sheetView tabSelected="1" zoomScale="110" zoomScaleNormal="110" workbookViewId="0">
      <selection activeCell="A4" sqref="A4:XFD4"/>
    </sheetView>
  </sheetViews>
  <sheetFormatPr defaultColWidth="9.140625" defaultRowHeight="15" x14ac:dyDescent="0.25"/>
  <cols>
    <col min="1" max="1" width="9.140625" style="3"/>
    <col min="2" max="2" width="44.5703125" style="3" customWidth="1"/>
    <col min="3" max="3" width="12.42578125" style="3" customWidth="1"/>
    <col min="4" max="4" width="9.140625" style="3"/>
    <col min="5" max="5" width="13.85546875" style="3" customWidth="1"/>
    <col min="6" max="16384" width="9.140625" style="3"/>
  </cols>
  <sheetData>
    <row r="8" spans="2:8" x14ac:dyDescent="0.25">
      <c r="B8" s="46"/>
      <c r="C8" s="46"/>
      <c r="D8" s="46"/>
      <c r="E8" s="46"/>
      <c r="F8" s="46"/>
      <c r="G8" s="46"/>
    </row>
    <row r="9" spans="2:8" x14ac:dyDescent="0.25">
      <c r="B9" s="2"/>
      <c r="C9" s="4"/>
    </row>
    <row r="10" spans="2:8" x14ac:dyDescent="0.25">
      <c r="B10" s="2"/>
      <c r="C10" s="4"/>
    </row>
    <row r="11" spans="2:8" ht="18.75" x14ac:dyDescent="0.3">
      <c r="B11" s="56" t="s">
        <v>29</v>
      </c>
      <c r="C11" s="56"/>
      <c r="D11" s="56"/>
      <c r="E11" s="56"/>
      <c r="F11" s="56"/>
      <c r="G11" s="56"/>
      <c r="H11" s="5"/>
    </row>
    <row r="12" spans="2:8" ht="18.75" x14ac:dyDescent="0.3">
      <c r="B12" s="56"/>
      <c r="C12" s="56"/>
      <c r="D12" s="56"/>
      <c r="E12" s="56"/>
      <c r="F12" s="56"/>
      <c r="G12" s="56"/>
      <c r="H12" s="5"/>
    </row>
    <row r="13" spans="2:8" ht="16.5" customHeight="1" x14ac:dyDescent="0.3">
      <c r="B13" s="10"/>
      <c r="C13" s="10"/>
      <c r="D13" s="10"/>
      <c r="E13" s="10"/>
      <c r="F13" s="10"/>
      <c r="G13" s="10"/>
      <c r="H13" s="5"/>
    </row>
    <row r="14" spans="2:8" x14ac:dyDescent="0.25">
      <c r="B14" s="3" t="s">
        <v>11</v>
      </c>
      <c r="C14" s="4"/>
    </row>
    <row r="15" spans="2:8" x14ac:dyDescent="0.25">
      <c r="B15" s="57" t="s">
        <v>2</v>
      </c>
      <c r="C15" s="58" t="s">
        <v>3</v>
      </c>
      <c r="D15" s="59" t="s">
        <v>7</v>
      </c>
      <c r="E15" s="58" t="s">
        <v>15</v>
      </c>
      <c r="F15" s="58" t="s">
        <v>4</v>
      </c>
      <c r="G15" s="58" t="s">
        <v>6</v>
      </c>
    </row>
    <row r="16" spans="2:8" x14ac:dyDescent="0.25">
      <c r="B16" s="57"/>
      <c r="C16" s="58"/>
      <c r="D16" s="60"/>
      <c r="E16" s="58"/>
      <c r="F16" s="58"/>
      <c r="G16" s="58"/>
    </row>
    <row r="17" spans="1:10" ht="22.5" customHeight="1" x14ac:dyDescent="0.25">
      <c r="B17" s="57"/>
      <c r="C17" s="58"/>
      <c r="D17" s="61"/>
      <c r="E17" s="58"/>
      <c r="F17" s="58"/>
      <c r="G17" s="58"/>
    </row>
    <row r="18" spans="1:10" ht="15" customHeight="1" x14ac:dyDescent="0.25">
      <c r="A18" s="70"/>
      <c r="B18" s="69" t="s">
        <v>13</v>
      </c>
      <c r="C18" s="63" t="s">
        <v>12</v>
      </c>
      <c r="D18" s="16" t="s">
        <v>8</v>
      </c>
      <c r="E18" s="17">
        <v>0</v>
      </c>
      <c r="F18" s="17">
        <v>0</v>
      </c>
      <c r="G18" s="6">
        <f t="shared" ref="G18:G27" si="0">E18+F18</f>
        <v>0</v>
      </c>
    </row>
    <row r="19" spans="1:10" ht="28.5" customHeight="1" x14ac:dyDescent="0.25">
      <c r="A19" s="70"/>
      <c r="B19" s="69"/>
      <c r="C19" s="64"/>
      <c r="D19" s="16" t="s">
        <v>9</v>
      </c>
      <c r="E19" s="17">
        <v>200</v>
      </c>
      <c r="F19" s="17">
        <v>-200</v>
      </c>
      <c r="G19" s="6">
        <f t="shared" si="0"/>
        <v>0</v>
      </c>
    </row>
    <row r="20" spans="1:10" ht="24" customHeight="1" x14ac:dyDescent="0.25">
      <c r="B20" s="69" t="s">
        <v>14</v>
      </c>
      <c r="C20" s="63" t="s">
        <v>12</v>
      </c>
      <c r="D20" s="16" t="s">
        <v>8</v>
      </c>
      <c r="E20" s="17">
        <v>0</v>
      </c>
      <c r="F20" s="17">
        <v>0</v>
      </c>
      <c r="G20" s="6">
        <f t="shared" si="0"/>
        <v>0</v>
      </c>
    </row>
    <row r="21" spans="1:10" ht="16.5" customHeight="1" x14ac:dyDescent="0.25">
      <c r="B21" s="69"/>
      <c r="C21" s="64"/>
      <c r="D21" s="16" t="s">
        <v>9</v>
      </c>
      <c r="E21" s="17">
        <v>0</v>
      </c>
      <c r="F21" s="17">
        <v>200</v>
      </c>
      <c r="G21" s="6">
        <f t="shared" si="0"/>
        <v>200</v>
      </c>
    </row>
    <row r="22" spans="1:10" ht="16.5" customHeight="1" x14ac:dyDescent="0.25">
      <c r="B22" s="69" t="s">
        <v>18</v>
      </c>
      <c r="C22" s="63" t="s">
        <v>19</v>
      </c>
      <c r="D22" s="16" t="s">
        <v>8</v>
      </c>
      <c r="E22" s="6">
        <v>573.6</v>
      </c>
      <c r="F22" s="17">
        <v>0</v>
      </c>
      <c r="G22" s="6">
        <f t="shared" si="0"/>
        <v>573.6</v>
      </c>
    </row>
    <row r="23" spans="1:10" ht="16.5" customHeight="1" x14ac:dyDescent="0.25">
      <c r="B23" s="69"/>
      <c r="C23" s="64"/>
      <c r="D23" s="16" t="s">
        <v>9</v>
      </c>
      <c r="E23" s="6">
        <v>150</v>
      </c>
      <c r="F23" s="17">
        <v>212</v>
      </c>
      <c r="G23" s="6">
        <f t="shared" si="0"/>
        <v>362</v>
      </c>
    </row>
    <row r="24" spans="1:10" ht="16.5" customHeight="1" x14ac:dyDescent="0.25">
      <c r="B24" s="69" t="s">
        <v>30</v>
      </c>
      <c r="C24" s="63" t="s">
        <v>32</v>
      </c>
      <c r="D24" s="16" t="s">
        <v>8</v>
      </c>
      <c r="E24" s="6">
        <v>0</v>
      </c>
      <c r="F24" s="17">
        <v>0</v>
      </c>
      <c r="G24" s="6">
        <f t="shared" si="0"/>
        <v>0</v>
      </c>
    </row>
    <row r="25" spans="1:10" ht="32.25" customHeight="1" x14ac:dyDescent="0.25">
      <c r="B25" s="69"/>
      <c r="C25" s="64"/>
      <c r="D25" s="16" t="s">
        <v>9</v>
      </c>
      <c r="E25" s="6">
        <v>100</v>
      </c>
      <c r="F25" s="17">
        <v>-100</v>
      </c>
      <c r="G25" s="6">
        <f t="shared" si="0"/>
        <v>0</v>
      </c>
    </row>
    <row r="26" spans="1:10" ht="16.5" customHeight="1" x14ac:dyDescent="0.25">
      <c r="B26" s="69" t="s">
        <v>31</v>
      </c>
      <c r="C26" s="63" t="s">
        <v>33</v>
      </c>
      <c r="D26" s="16" t="s">
        <v>8</v>
      </c>
      <c r="E26" s="6">
        <v>0</v>
      </c>
      <c r="F26" s="17">
        <v>0</v>
      </c>
      <c r="G26" s="6">
        <f t="shared" si="0"/>
        <v>0</v>
      </c>
    </row>
    <row r="27" spans="1:10" ht="16.5" customHeight="1" x14ac:dyDescent="0.25">
      <c r="B27" s="69"/>
      <c r="C27" s="64"/>
      <c r="D27" s="16" t="s">
        <v>9</v>
      </c>
      <c r="E27" s="6">
        <v>200</v>
      </c>
      <c r="F27" s="17">
        <v>-200</v>
      </c>
      <c r="G27" s="6">
        <f t="shared" si="0"/>
        <v>0</v>
      </c>
    </row>
    <row r="28" spans="1:10" ht="15" customHeight="1" x14ac:dyDescent="0.25">
      <c r="B28" s="65" t="s">
        <v>10</v>
      </c>
      <c r="C28" s="66"/>
      <c r="D28" s="9" t="s">
        <v>8</v>
      </c>
      <c r="E28" s="14">
        <f>E18+E20+E22</f>
        <v>573.6</v>
      </c>
      <c r="F28" s="14">
        <f t="shared" ref="F28:G28" si="1">F18+F20+F22</f>
        <v>0</v>
      </c>
      <c r="G28" s="14">
        <f t="shared" si="1"/>
        <v>573.6</v>
      </c>
    </row>
    <row r="29" spans="1:10" x14ac:dyDescent="0.25">
      <c r="B29" s="67"/>
      <c r="C29" s="68"/>
      <c r="D29" s="9" t="s">
        <v>9</v>
      </c>
      <c r="E29" s="14">
        <f>E19+E21+E23+E25+E27</f>
        <v>650</v>
      </c>
      <c r="F29" s="14">
        <f t="shared" ref="F29:G29" si="2">F19+F21+F23+F25+F27</f>
        <v>-88</v>
      </c>
      <c r="G29" s="14">
        <f t="shared" si="2"/>
        <v>562</v>
      </c>
      <c r="J29" s="15"/>
    </row>
    <row r="30" spans="1:10" x14ac:dyDescent="0.25">
      <c r="B30" s="11"/>
      <c r="C30" s="11"/>
      <c r="D30" s="12"/>
      <c r="E30" s="13"/>
      <c r="F30" s="13"/>
      <c r="G30" s="13"/>
    </row>
    <row r="31" spans="1:10" x14ac:dyDescent="0.25">
      <c r="B31" s="11"/>
      <c r="C31" s="11"/>
      <c r="D31" s="12"/>
      <c r="E31" s="13"/>
      <c r="F31" s="13"/>
      <c r="G31" s="13"/>
    </row>
    <row r="32" spans="1:10" ht="17.25" customHeight="1" x14ac:dyDescent="0.25">
      <c r="B32" s="11"/>
      <c r="C32" s="11"/>
      <c r="D32" s="12"/>
      <c r="E32" s="13"/>
      <c r="F32" s="13"/>
      <c r="G32" s="13"/>
    </row>
    <row r="33" spans="1:9" ht="17.25" customHeight="1" x14ac:dyDescent="0.25">
      <c r="B33" s="3" t="s">
        <v>20</v>
      </c>
      <c r="C33" s="4"/>
    </row>
    <row r="34" spans="1:9" ht="17.25" customHeight="1" x14ac:dyDescent="0.25">
      <c r="B34" s="57" t="s">
        <v>2</v>
      </c>
      <c r="C34" s="58" t="s">
        <v>3</v>
      </c>
      <c r="D34" s="59" t="s">
        <v>7</v>
      </c>
      <c r="E34" s="58" t="s">
        <v>15</v>
      </c>
      <c r="F34" s="58" t="s">
        <v>4</v>
      </c>
      <c r="G34" s="58" t="s">
        <v>6</v>
      </c>
    </row>
    <row r="35" spans="1:9" ht="17.25" customHeight="1" x14ac:dyDescent="0.25">
      <c r="B35" s="57"/>
      <c r="C35" s="58"/>
      <c r="D35" s="60"/>
      <c r="E35" s="58"/>
      <c r="F35" s="58"/>
      <c r="G35" s="58"/>
    </row>
    <row r="36" spans="1:9" ht="17.25" customHeight="1" x14ac:dyDescent="0.25">
      <c r="B36" s="57"/>
      <c r="C36" s="58"/>
      <c r="D36" s="61"/>
      <c r="E36" s="58"/>
      <c r="F36" s="58"/>
      <c r="G36" s="58"/>
    </row>
    <row r="37" spans="1:9" ht="17.25" customHeight="1" x14ac:dyDescent="0.25">
      <c r="B37" s="69" t="s">
        <v>27</v>
      </c>
      <c r="C37" s="63" t="s">
        <v>28</v>
      </c>
      <c r="D37" s="16" t="s">
        <v>8</v>
      </c>
      <c r="E37" s="17">
        <v>0</v>
      </c>
      <c r="F37" s="17">
        <v>0</v>
      </c>
      <c r="G37" s="6">
        <f t="shared" ref="G37:G39" si="3">E37+F37</f>
        <v>0</v>
      </c>
    </row>
    <row r="38" spans="1:9" ht="17.25" customHeight="1" x14ac:dyDescent="0.25">
      <c r="B38" s="69"/>
      <c r="C38" s="64"/>
      <c r="D38" s="16" t="s">
        <v>9</v>
      </c>
      <c r="E38" s="17">
        <v>225</v>
      </c>
      <c r="F38" s="17">
        <v>-45</v>
      </c>
      <c r="G38" s="6">
        <f t="shared" si="3"/>
        <v>180</v>
      </c>
    </row>
    <row r="39" spans="1:9" ht="17.25" customHeight="1" x14ac:dyDescent="0.25">
      <c r="B39" s="65" t="s">
        <v>10</v>
      </c>
      <c r="C39" s="66"/>
      <c r="D39" s="9" t="s">
        <v>8</v>
      </c>
      <c r="E39" s="39">
        <v>0</v>
      </c>
      <c r="F39" s="39">
        <v>0</v>
      </c>
      <c r="G39" s="40">
        <f t="shared" si="3"/>
        <v>0</v>
      </c>
    </row>
    <row r="40" spans="1:9" ht="17.25" customHeight="1" x14ac:dyDescent="0.25">
      <c r="B40" s="67"/>
      <c r="C40" s="68"/>
      <c r="D40" s="9" t="s">
        <v>9</v>
      </c>
      <c r="E40" s="39">
        <f>E38</f>
        <v>225</v>
      </c>
      <c r="F40" s="39">
        <f t="shared" ref="F40:G40" si="4">F38</f>
        <v>-45</v>
      </c>
      <c r="G40" s="39">
        <f t="shared" si="4"/>
        <v>180</v>
      </c>
    </row>
    <row r="41" spans="1:9" ht="17.25" customHeight="1" x14ac:dyDescent="0.25">
      <c r="B41" s="11"/>
      <c r="C41" s="11"/>
      <c r="D41" s="12"/>
      <c r="E41" s="13"/>
      <c r="F41" s="13"/>
      <c r="G41" s="13"/>
    </row>
    <row r="42" spans="1:9" ht="17.25" customHeight="1" x14ac:dyDescent="0.25">
      <c r="A42" s="54" t="s">
        <v>34</v>
      </c>
      <c r="B42" s="55"/>
      <c r="C42" s="55"/>
      <c r="D42" s="55"/>
      <c r="E42" s="55"/>
      <c r="F42" s="55"/>
      <c r="G42" s="55"/>
    </row>
    <row r="43" spans="1:9" ht="17.25" customHeight="1" x14ac:dyDescent="0.25">
      <c r="A43" s="55"/>
      <c r="B43" s="55"/>
      <c r="C43" s="55"/>
      <c r="D43" s="55"/>
      <c r="E43" s="55"/>
      <c r="F43" s="55"/>
      <c r="G43" s="55"/>
    </row>
    <row r="44" spans="1:9" ht="17.25" customHeight="1" x14ac:dyDescent="0.25">
      <c r="A44" s="55"/>
      <c r="B44" s="55"/>
      <c r="C44" s="55"/>
      <c r="D44" s="55"/>
      <c r="E44" s="55"/>
      <c r="F44" s="55"/>
      <c r="G44" s="55"/>
    </row>
    <row r="45" spans="1:9" ht="17.25" customHeight="1" x14ac:dyDescent="0.25">
      <c r="B45" s="7"/>
      <c r="C45" s="7"/>
      <c r="D45" s="7"/>
      <c r="E45" s="7"/>
      <c r="F45" s="7"/>
      <c r="G45" s="7"/>
      <c r="H45" s="8"/>
      <c r="I45" s="7"/>
    </row>
    <row r="46" spans="1:9" ht="17.25" customHeight="1" x14ac:dyDescent="0.25"/>
    <row r="47" spans="1:9" ht="17.25" customHeight="1" x14ac:dyDescent="0.25"/>
    <row r="48" spans="1:9" ht="17.25" customHeight="1" x14ac:dyDescent="0.25">
      <c r="D48" s="62"/>
      <c r="E48" s="62"/>
      <c r="F48" s="62"/>
      <c r="G48" s="62"/>
    </row>
    <row r="49" spans="4:7" ht="17.25" customHeight="1" x14ac:dyDescent="0.25">
      <c r="D49" s="45"/>
      <c r="E49" s="45"/>
      <c r="F49" s="45"/>
      <c r="G49" s="45"/>
    </row>
    <row r="50" spans="4:7" ht="17.25" customHeight="1" x14ac:dyDescent="0.25"/>
    <row r="51" spans="4:7" ht="17.25" customHeight="1" x14ac:dyDescent="0.25"/>
    <row r="52" spans="4:7" ht="17.25" customHeight="1" x14ac:dyDescent="0.25"/>
    <row r="53" spans="4:7" ht="17.25" customHeight="1" x14ac:dyDescent="0.25"/>
    <row r="54" spans="4:7" ht="17.25" customHeight="1" x14ac:dyDescent="0.25"/>
  </sheetData>
  <mergeCells count="32">
    <mergeCell ref="B34:B36"/>
    <mergeCell ref="B37:B38"/>
    <mergeCell ref="B26:B27"/>
    <mergeCell ref="B20:B21"/>
    <mergeCell ref="A18:A19"/>
    <mergeCell ref="C18:C19"/>
    <mergeCell ref="B18:B19"/>
    <mergeCell ref="B22:B23"/>
    <mergeCell ref="D49:G49"/>
    <mergeCell ref="D48:G48"/>
    <mergeCell ref="C20:C21"/>
    <mergeCell ref="C22:C23"/>
    <mergeCell ref="C34:C36"/>
    <mergeCell ref="D34:D36"/>
    <mergeCell ref="E34:E36"/>
    <mergeCell ref="F34:F36"/>
    <mergeCell ref="G34:G36"/>
    <mergeCell ref="C37:C38"/>
    <mergeCell ref="C24:C25"/>
    <mergeCell ref="C26:C27"/>
    <mergeCell ref="B28:C29"/>
    <mergeCell ref="A42:G44"/>
    <mergeCell ref="B39:C40"/>
    <mergeCell ref="B24:B25"/>
    <mergeCell ref="B8:G8"/>
    <mergeCell ref="B11:G12"/>
    <mergeCell ref="B15:B17"/>
    <mergeCell ref="C15:C17"/>
    <mergeCell ref="E15:E17"/>
    <mergeCell ref="D15:D17"/>
    <mergeCell ref="F15:F17"/>
    <mergeCell ref="G15:G17"/>
  </mergeCells>
  <phoneticPr fontId="2" type="noConversion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2</vt:lpstr>
      <vt:lpstr>anexa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cp:lastPrinted>2025-09-01T13:41:48Z</cp:lastPrinted>
  <dcterms:created xsi:type="dcterms:W3CDTF">2020-09-04T06:20:51Z</dcterms:created>
  <dcterms:modified xsi:type="dcterms:W3CDTF">2025-09-01T14:19:03Z</dcterms:modified>
</cp:coreProperties>
</file>