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extraordinară 15.12.2025\Aprobare rectificare buget\"/>
    </mc:Choice>
  </mc:AlternateContent>
  <xr:revisionPtr revIDLastSave="0" documentId="13_ncr:1_{B3A0FCBC-6F2C-46F4-A50D-1E6176A7D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.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2" l="1"/>
  <c r="E21" i="12"/>
  <c r="F21" i="12" s="1"/>
  <c r="E27" i="12"/>
  <c r="F27" i="12" s="1"/>
  <c r="F22" i="12"/>
  <c r="F24" i="12"/>
  <c r="F26" i="12"/>
  <c r="F28" i="12"/>
  <c r="F17" i="12"/>
  <c r="F18" i="12"/>
  <c r="E25" i="12" l="1"/>
  <c r="F25" i="12" s="1"/>
  <c r="E23" i="12" l="1"/>
  <c r="F19" i="12"/>
  <c r="E20" i="12" l="1"/>
  <c r="F23" i="12"/>
  <c r="D29" i="12"/>
  <c r="F20" i="12" l="1"/>
  <c r="F16" i="12" l="1"/>
  <c r="F29" i="12" s="1"/>
  <c r="E29" i="12" l="1"/>
</calcChain>
</file>

<file path=xl/sharedStrings.xml><?xml version="1.0" encoding="utf-8"?>
<sst xmlns="http://schemas.openxmlformats.org/spreadsheetml/2006/main" count="31" uniqueCount="30">
  <si>
    <t>TOTAL VENITURI, din care:</t>
  </si>
  <si>
    <t>TOTAL CHELTUIELI, din care:</t>
  </si>
  <si>
    <t>EXCEDENT</t>
  </si>
  <si>
    <t>Buget rectificat</t>
  </si>
  <si>
    <t>BUGET LOCAL</t>
  </si>
  <si>
    <t>Cod indicator bugetar</t>
  </si>
  <si>
    <t>Bunuri si servicii</t>
  </si>
  <si>
    <t xml:space="preserve">Influente                 +/-   </t>
  </si>
  <si>
    <t>65.02</t>
  </si>
  <si>
    <t>Invatamant</t>
  </si>
  <si>
    <t>Alte transferuri</t>
  </si>
  <si>
    <t>65.02-55</t>
  </si>
  <si>
    <t>11.02.09</t>
  </si>
  <si>
    <t>Sume defalcate din TVA pentru finantarea invatamantului particular sau confesional acreditat</t>
  </si>
  <si>
    <t>Sume defalcate din taxa pe valoarea adaugata pentru finantarea cheltuielilor descentralizate la nivelul comunelor, oraselor municipiilor</t>
  </si>
  <si>
    <t>11.02.02</t>
  </si>
  <si>
    <t>Asigurari si asistenta sociala</t>
  </si>
  <si>
    <t>68.02</t>
  </si>
  <si>
    <t>Asistenta sociala</t>
  </si>
  <si>
    <t>Buget aprobat prin HCL nr. 164/24.11.2025</t>
  </si>
  <si>
    <t>68.02-10</t>
  </si>
  <si>
    <t>Cote defalcate din impozitul pe venit</t>
  </si>
  <si>
    <t>Protectia mediului</t>
  </si>
  <si>
    <t>Autoritati executive</t>
  </si>
  <si>
    <t>51.02</t>
  </si>
  <si>
    <t>51.02-20</t>
  </si>
  <si>
    <t>74.02-20</t>
  </si>
  <si>
    <t>74.02</t>
  </si>
  <si>
    <t>04.02.01</t>
  </si>
  <si>
    <t xml:space="preserve">Primar,
Elena - Valerica LASCONI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</si>
</sst>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  <charset val="238"/>
    </font>
    <font>
      <sz val="8"/>
      <color rgb="FF201F35"/>
      <name val="Verdana"/>
      <family val="2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7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3" borderId="0" xfId="0" applyNumberFormat="1" applyFont="1" applyFill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0" borderId="0" xfId="0" applyNumberFormat="1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1" fillId="0" borderId="0" xfId="0" applyFont="1"/>
    <xf numFmtId="4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013E-8CF1-47D0-AFC8-EF2519691992}">
  <sheetPr>
    <pageSetUpPr fitToPage="1"/>
  </sheetPr>
  <dimension ref="A11:H38"/>
  <sheetViews>
    <sheetView tabSelected="1" zoomScale="120" zoomScaleNormal="120" workbookViewId="0">
      <selection activeCell="A7" sqref="A7:XFD7"/>
    </sheetView>
  </sheetViews>
  <sheetFormatPr defaultRowHeight="15" x14ac:dyDescent="0.25"/>
  <cols>
    <col min="1" max="1" width="9.140625" style="5"/>
    <col min="2" max="2" width="44.85546875" style="5" customWidth="1"/>
    <col min="3" max="3" width="14.7109375" style="5" customWidth="1"/>
    <col min="4" max="4" width="15.42578125" style="5" bestFit="1" customWidth="1"/>
    <col min="5" max="5" width="9.42578125" style="5" bestFit="1" customWidth="1"/>
    <col min="6" max="6" width="14" style="5" customWidth="1"/>
    <col min="7" max="16384" width="9.140625" style="5"/>
  </cols>
  <sheetData>
    <row r="11" spans="1:6" x14ac:dyDescent="0.25">
      <c r="B11" s="6"/>
    </row>
    <row r="12" spans="1:6" x14ac:dyDescent="0.25">
      <c r="A12" s="33" t="s">
        <v>4</v>
      </c>
      <c r="B12" s="33"/>
      <c r="C12" s="33"/>
      <c r="D12" s="33"/>
      <c r="E12" s="33"/>
      <c r="F12" s="33"/>
    </row>
    <row r="14" spans="1:6" ht="50.25" customHeight="1" x14ac:dyDescent="0.25">
      <c r="B14" s="36"/>
      <c r="C14" s="36" t="s">
        <v>5</v>
      </c>
      <c r="D14" s="37" t="s">
        <v>19</v>
      </c>
      <c r="E14" s="39" t="s">
        <v>7</v>
      </c>
      <c r="F14" s="39" t="s">
        <v>3</v>
      </c>
    </row>
    <row r="15" spans="1:6" x14ac:dyDescent="0.25">
      <c r="B15" s="36"/>
      <c r="C15" s="36"/>
      <c r="D15" s="38"/>
      <c r="E15" s="40"/>
      <c r="F15" s="40"/>
    </row>
    <row r="16" spans="1:6" x14ac:dyDescent="0.25">
      <c r="B16" s="8" t="s">
        <v>0</v>
      </c>
      <c r="C16" s="9"/>
      <c r="D16" s="10">
        <v>323041.76</v>
      </c>
      <c r="E16" s="10">
        <f>SUM(E17:E19)</f>
        <v>188.88</v>
      </c>
      <c r="F16" s="10">
        <f>D16+E16</f>
        <v>323230.64</v>
      </c>
    </row>
    <row r="17" spans="1:8" x14ac:dyDescent="0.25">
      <c r="B17" s="30" t="s">
        <v>21</v>
      </c>
      <c r="C17" s="3" t="s">
        <v>28</v>
      </c>
      <c r="D17" s="12">
        <v>32310</v>
      </c>
      <c r="E17" s="12">
        <v>96.88</v>
      </c>
      <c r="F17" s="29">
        <f t="shared" ref="F17:F19" si="0">D17+E17</f>
        <v>32406.880000000001</v>
      </c>
    </row>
    <row r="18" spans="1:8" ht="38.25" x14ac:dyDescent="0.25">
      <c r="B18" s="26" t="s">
        <v>14</v>
      </c>
      <c r="C18" s="24" t="s">
        <v>15</v>
      </c>
      <c r="D18" s="12">
        <v>19622.400000000001</v>
      </c>
      <c r="E18" s="12">
        <v>114</v>
      </c>
      <c r="F18" s="29">
        <f t="shared" si="0"/>
        <v>19736.400000000001</v>
      </c>
    </row>
    <row r="19" spans="1:8" ht="25.5" x14ac:dyDescent="0.25">
      <c r="B19" s="11" t="s">
        <v>13</v>
      </c>
      <c r="C19" s="3" t="s">
        <v>12</v>
      </c>
      <c r="D19" s="12">
        <v>4798</v>
      </c>
      <c r="E19" s="12">
        <v>-22</v>
      </c>
      <c r="F19" s="29">
        <f t="shared" si="0"/>
        <v>4776</v>
      </c>
    </row>
    <row r="20" spans="1:8" x14ac:dyDescent="0.25">
      <c r="B20" s="8" t="s">
        <v>1</v>
      </c>
      <c r="C20" s="9"/>
      <c r="D20" s="13">
        <v>331472.45</v>
      </c>
      <c r="E20" s="13">
        <f>E23+E25+E21+E27</f>
        <v>188.88</v>
      </c>
      <c r="F20" s="10">
        <f t="shared" ref="F20:F28" si="1">D20+E20</f>
        <v>331661.33</v>
      </c>
      <c r="G20" s="14"/>
    </row>
    <row r="21" spans="1:8" x14ac:dyDescent="0.25">
      <c r="B21" s="17" t="s">
        <v>23</v>
      </c>
      <c r="C21" s="7" t="s">
        <v>24</v>
      </c>
      <c r="D21" s="15">
        <v>13108.91</v>
      </c>
      <c r="E21" s="15">
        <f>E22</f>
        <v>85.88</v>
      </c>
      <c r="F21" s="10">
        <f t="shared" si="1"/>
        <v>13194.789999999999</v>
      </c>
      <c r="G21" s="14"/>
    </row>
    <row r="22" spans="1:8" x14ac:dyDescent="0.25">
      <c r="B22" s="11" t="s">
        <v>6</v>
      </c>
      <c r="C22" s="7" t="s">
        <v>25</v>
      </c>
      <c r="D22" s="16">
        <v>3458.41</v>
      </c>
      <c r="E22" s="16">
        <v>85.88</v>
      </c>
      <c r="F22" s="10">
        <f t="shared" si="1"/>
        <v>3544.29</v>
      </c>
      <c r="G22" s="14"/>
    </row>
    <row r="23" spans="1:8" x14ac:dyDescent="0.25">
      <c r="B23" s="17" t="s">
        <v>9</v>
      </c>
      <c r="C23" s="18" t="s">
        <v>8</v>
      </c>
      <c r="D23" s="15">
        <v>79843.649999999994</v>
      </c>
      <c r="E23" s="15">
        <f>E24</f>
        <v>-22</v>
      </c>
      <c r="F23" s="10">
        <f t="shared" si="1"/>
        <v>79821.649999999994</v>
      </c>
      <c r="H23" s="19"/>
    </row>
    <row r="24" spans="1:8" x14ac:dyDescent="0.25">
      <c r="B24" s="11" t="s">
        <v>10</v>
      </c>
      <c r="C24" s="7" t="s">
        <v>11</v>
      </c>
      <c r="D24" s="16">
        <v>4798</v>
      </c>
      <c r="E24" s="16">
        <v>-22</v>
      </c>
      <c r="F24" s="10">
        <f t="shared" si="1"/>
        <v>4776</v>
      </c>
      <c r="H24" s="19"/>
    </row>
    <row r="25" spans="1:8" x14ac:dyDescent="0.25">
      <c r="B25" s="27" t="s">
        <v>16</v>
      </c>
      <c r="C25" s="28" t="s">
        <v>17</v>
      </c>
      <c r="D25" s="16">
        <v>18786</v>
      </c>
      <c r="E25" s="15">
        <f>E26</f>
        <v>114</v>
      </c>
      <c r="F25" s="10">
        <f t="shared" si="1"/>
        <v>18900</v>
      </c>
      <c r="H25" s="19"/>
    </row>
    <row r="26" spans="1:8" x14ac:dyDescent="0.25">
      <c r="B26" s="25" t="s">
        <v>18</v>
      </c>
      <c r="C26" s="23" t="s">
        <v>20</v>
      </c>
      <c r="D26" s="16">
        <v>6049</v>
      </c>
      <c r="E26" s="16">
        <v>114</v>
      </c>
      <c r="F26" s="10">
        <f t="shared" si="1"/>
        <v>6163</v>
      </c>
      <c r="H26" s="19"/>
    </row>
    <row r="27" spans="1:8" x14ac:dyDescent="0.25">
      <c r="B27" s="31" t="s">
        <v>22</v>
      </c>
      <c r="C27" s="32" t="s">
        <v>27</v>
      </c>
      <c r="D27" s="15">
        <v>19617.14</v>
      </c>
      <c r="E27" s="15">
        <f>E28</f>
        <v>11</v>
      </c>
      <c r="F27" s="10">
        <f t="shared" si="1"/>
        <v>19628.14</v>
      </c>
      <c r="H27" s="19"/>
    </row>
    <row r="28" spans="1:8" x14ac:dyDescent="0.25">
      <c r="B28" s="11" t="s">
        <v>6</v>
      </c>
      <c r="C28" s="7" t="s">
        <v>26</v>
      </c>
      <c r="D28" s="16">
        <v>7962.65</v>
      </c>
      <c r="E28" s="16">
        <v>11</v>
      </c>
      <c r="F28" s="10">
        <f t="shared" si="1"/>
        <v>7973.65</v>
      </c>
      <c r="H28" s="19"/>
    </row>
    <row r="29" spans="1:8" x14ac:dyDescent="0.25">
      <c r="B29" s="20" t="s">
        <v>2</v>
      </c>
      <c r="C29" s="21"/>
      <c r="D29" s="22">
        <f>D16-D20</f>
        <v>-8430.6900000000023</v>
      </c>
      <c r="E29" s="22">
        <f>E16-E20</f>
        <v>0</v>
      </c>
      <c r="F29" s="22">
        <f>F16-F20</f>
        <v>-8430.6900000000023</v>
      </c>
    </row>
    <row r="31" spans="1:8" x14ac:dyDescent="0.25">
      <c r="A31" s="34" t="s">
        <v>29</v>
      </c>
      <c r="B31" s="35"/>
      <c r="C31" s="35"/>
      <c r="D31" s="35"/>
      <c r="E31" s="35"/>
      <c r="F31" s="35"/>
    </row>
    <row r="32" spans="1:8" x14ac:dyDescent="0.25">
      <c r="A32" s="35"/>
      <c r="B32" s="35"/>
      <c r="C32" s="35"/>
      <c r="D32" s="35"/>
      <c r="E32" s="35"/>
      <c r="F32" s="35"/>
    </row>
    <row r="33" spans="1:8" x14ac:dyDescent="0.25">
      <c r="A33" s="35"/>
      <c r="B33" s="35"/>
      <c r="C33" s="35"/>
      <c r="D33" s="35"/>
      <c r="E33" s="35"/>
      <c r="F33" s="35"/>
      <c r="G33" s="2"/>
      <c r="H33" s="2"/>
    </row>
    <row r="34" spans="1:8" x14ac:dyDescent="0.25">
      <c r="B34" s="1"/>
      <c r="C34" s="2"/>
      <c r="D34" s="2"/>
      <c r="E34" s="2"/>
      <c r="F34" s="2"/>
      <c r="G34" s="2"/>
      <c r="H34" s="2"/>
    </row>
    <row r="35" spans="1:8" x14ac:dyDescent="0.25">
      <c r="B35" s="1"/>
      <c r="C35" s="1"/>
      <c r="D35" s="1"/>
      <c r="E35" s="1"/>
      <c r="F35" s="2"/>
    </row>
    <row r="36" spans="1:8" x14ac:dyDescent="0.25">
      <c r="B36" s="1"/>
      <c r="C36" s="1"/>
      <c r="D36" s="4"/>
      <c r="E36" s="1"/>
      <c r="F36" s="2"/>
    </row>
    <row r="37" spans="1:8" x14ac:dyDescent="0.25">
      <c r="B37" s="1"/>
      <c r="C37" s="1"/>
      <c r="D37" s="1"/>
      <c r="E37" s="1"/>
      <c r="F37" s="2"/>
    </row>
    <row r="38" spans="1:8" x14ac:dyDescent="0.25">
      <c r="B38" s="2"/>
      <c r="C38" s="1"/>
      <c r="D38" s="2"/>
      <c r="E38" s="2"/>
      <c r="F38" s="2"/>
    </row>
  </sheetData>
  <mergeCells count="7">
    <mergeCell ref="A12:F12"/>
    <mergeCell ref="A31:F33"/>
    <mergeCell ref="B14:B15"/>
    <mergeCell ref="C14:C15"/>
    <mergeCell ref="D14:D15"/>
    <mergeCell ref="E14:E15"/>
    <mergeCell ref="F14:F15"/>
  </mergeCells>
  <phoneticPr fontId="2" type="noConversion"/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2025-12-15T07:54:03Z</cp:lastPrinted>
  <dcterms:created xsi:type="dcterms:W3CDTF">2020-09-04T06:20:51Z</dcterms:created>
  <dcterms:modified xsi:type="dcterms:W3CDTF">2025-12-16T12:13:11Z</dcterms:modified>
</cp:coreProperties>
</file>