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Dosar ședință extraordinară 15.12.2025\Aprobare rectificare buget\"/>
    </mc:Choice>
  </mc:AlternateContent>
  <xr:revisionPtr revIDLastSave="0" documentId="13_ncr:1_{1FAFE396-5547-41AA-A26C-4E0E1BD044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a 2" sheetId="1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7" l="1"/>
  <c r="E19" i="17"/>
  <c r="F19" i="17" s="1"/>
  <c r="D21" i="17"/>
  <c r="F18" i="17"/>
  <c r="E17" i="17"/>
  <c r="F15" i="17"/>
  <c r="F14" i="17"/>
  <c r="F13" i="17"/>
  <c r="E12" i="17"/>
  <c r="E16" i="17" l="1"/>
  <c r="F16" i="17" s="1"/>
  <c r="F17" i="17"/>
  <c r="E21" i="17"/>
  <c r="F21" i="17" s="1"/>
  <c r="F12" i="17"/>
</calcChain>
</file>

<file path=xl/sharedStrings.xml><?xml version="1.0" encoding="utf-8"?>
<sst xmlns="http://schemas.openxmlformats.org/spreadsheetml/2006/main" count="22" uniqueCount="21">
  <si>
    <t>TOTAL VENITURI, din care:</t>
  </si>
  <si>
    <t>TOTAL CHELTUIELI, din care:</t>
  </si>
  <si>
    <t>EXCEDENT</t>
  </si>
  <si>
    <t>Buget rectificat</t>
  </si>
  <si>
    <t>Bunuri si servicii</t>
  </si>
  <si>
    <t xml:space="preserve">Bugetului instituțiilor si activităților finanțate integral sau parțial din venituri proprii și subvenții </t>
  </si>
  <si>
    <t xml:space="preserve">Influente                          +/-   </t>
  </si>
  <si>
    <t>Invatamant</t>
  </si>
  <si>
    <t>33.10.14</t>
  </si>
  <si>
    <t>65.10</t>
  </si>
  <si>
    <t>65.10 - 20</t>
  </si>
  <si>
    <t>Venituri din contractele incheiate cu casele de asigurari de sanatate</t>
  </si>
  <si>
    <t>33.10.21</t>
  </si>
  <si>
    <t>Subventii din bugetul Fondului national unic de asigurari sociale de sanatate pentru acoperirea cresterilor</t>
  </si>
  <si>
    <t>43.10.33</t>
  </si>
  <si>
    <t xml:space="preserve">Contributia elevilor si studentilor pentru internate, camine si cantine
</t>
  </si>
  <si>
    <t>Buget aprobat prin HCL nr. 164/24.11.2025</t>
  </si>
  <si>
    <t>Sanatate</t>
  </si>
  <si>
    <t>66.10</t>
  </si>
  <si>
    <t>66.10 - 20</t>
  </si>
  <si>
    <t xml:space="preserve">Primar,
Elena - Valerica LASCONI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</si>
</sst>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name val="Arial"/>
      <family val="2"/>
      <charset val="238"/>
    </font>
    <font>
      <b/>
      <sz val="8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33">
    <xf numFmtId="0" fontId="0" fillId="0" borderId="0" xfId="0"/>
    <xf numFmtId="0" fontId="3" fillId="3" borderId="1" xfId="0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49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49" fontId="5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/>
    <xf numFmtId="2" fontId="4" fillId="2" borderId="1" xfId="0" applyNumberFormat="1" applyFont="1" applyFill="1" applyBorder="1"/>
    <xf numFmtId="0" fontId="0" fillId="2" borderId="1" xfId="0" applyFill="1" applyBorder="1" applyAlignment="1">
      <alignment horizontal="center"/>
    </xf>
    <xf numFmtId="2" fontId="6" fillId="2" borderId="1" xfId="0" applyNumberFormat="1" applyFont="1" applyFill="1" applyBorder="1"/>
    <xf numFmtId="2" fontId="0" fillId="0" borderId="0" xfId="0" applyNumberFormat="1"/>
    <xf numFmtId="49" fontId="5" fillId="3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2" fontId="6" fillId="3" borderId="1" xfId="0" applyNumberFormat="1" applyFont="1" applyFill="1" applyBorder="1"/>
    <xf numFmtId="49" fontId="3" fillId="3" borderId="1" xfId="0" applyNumberFormat="1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2" fontId="7" fillId="3" borderId="1" xfId="0" applyNumberFormat="1" applyFont="1" applyFill="1" applyBorder="1"/>
    <xf numFmtId="49" fontId="0" fillId="2" borderId="1" xfId="0" applyNumberFormat="1" applyFill="1" applyBorder="1"/>
    <xf numFmtId="0" fontId="0" fillId="2" borderId="1" xfId="0" applyFill="1" applyBorder="1"/>
    <xf numFmtId="2" fontId="0" fillId="2" borderId="1" xfId="0" applyNumberFormat="1" applyFill="1" applyBorder="1"/>
    <xf numFmtId="4" fontId="1" fillId="0" borderId="0" xfId="0" applyNumberFormat="1" applyFont="1" applyAlignment="1">
      <alignment horizontal="center"/>
    </xf>
    <xf numFmtId="0" fontId="8" fillId="0" borderId="0" xfId="0" applyFont="1"/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3 2" xfId="1" xr:uid="{AAD30F97-8BD0-4A9D-BC72-06BB992ABA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1FDF7-532C-4506-800B-D97F7D854CBB}">
  <dimension ref="A7:K28"/>
  <sheetViews>
    <sheetView tabSelected="1" workbookViewId="0">
      <selection activeCell="A8" sqref="A8:F8"/>
    </sheetView>
  </sheetViews>
  <sheetFormatPr defaultRowHeight="15" x14ac:dyDescent="0.25"/>
  <cols>
    <col min="1" max="1" width="4.140625" customWidth="1"/>
    <col min="2" max="2" width="33.28515625" customWidth="1"/>
    <col min="3" max="3" width="12.5703125" customWidth="1"/>
    <col min="4" max="4" width="15.85546875" customWidth="1"/>
    <col min="5" max="5" width="12.140625" customWidth="1"/>
    <col min="6" max="6" width="10.140625" bestFit="1" customWidth="1"/>
    <col min="7" max="7" width="11.28515625" customWidth="1"/>
  </cols>
  <sheetData>
    <row r="7" spans="1:10" x14ac:dyDescent="0.25">
      <c r="B7" s="26"/>
      <c r="C7" s="26"/>
      <c r="D7" s="26"/>
      <c r="E7" s="26"/>
      <c r="F7" s="26"/>
    </row>
    <row r="8" spans="1:10" ht="57.75" customHeight="1" x14ac:dyDescent="0.3">
      <c r="A8" s="32" t="s">
        <v>5</v>
      </c>
      <c r="B8" s="32"/>
      <c r="C8" s="32"/>
      <c r="D8" s="32"/>
      <c r="E8" s="32"/>
      <c r="F8" s="32"/>
    </row>
    <row r="10" spans="1:10" ht="15" customHeight="1" x14ac:dyDescent="0.25">
      <c r="B10" s="27"/>
      <c r="C10" s="27"/>
      <c r="D10" s="23" t="s">
        <v>16</v>
      </c>
      <c r="E10" s="28" t="s">
        <v>6</v>
      </c>
      <c r="F10" s="27" t="s">
        <v>3</v>
      </c>
    </row>
    <row r="11" spans="1:10" ht="32.25" customHeight="1" x14ac:dyDescent="0.25">
      <c r="B11" s="27"/>
      <c r="C11" s="27"/>
      <c r="D11" s="24"/>
      <c r="E11" s="29"/>
      <c r="F11" s="27"/>
    </row>
    <row r="12" spans="1:10" x14ac:dyDescent="0.25">
      <c r="B12" s="6" t="s">
        <v>0</v>
      </c>
      <c r="C12" s="7"/>
      <c r="D12" s="7">
        <v>155891.28</v>
      </c>
      <c r="E12" s="8">
        <f>E14+E13+E15</f>
        <v>3029</v>
      </c>
      <c r="F12" s="8">
        <f>D12+E12</f>
        <v>158920.28</v>
      </c>
    </row>
    <row r="13" spans="1:10" ht="25.5" x14ac:dyDescent="0.25">
      <c r="B13" s="1" t="s">
        <v>11</v>
      </c>
      <c r="C13" s="4" t="s">
        <v>12</v>
      </c>
      <c r="D13" s="17">
        <v>44236.32</v>
      </c>
      <c r="E13" s="17">
        <v>13000</v>
      </c>
      <c r="F13" s="8">
        <f t="shared" ref="F13:F21" si="0">D13+E13</f>
        <v>57236.32</v>
      </c>
    </row>
    <row r="14" spans="1:10" ht="38.25" x14ac:dyDescent="0.25">
      <c r="B14" s="1" t="s">
        <v>13</v>
      </c>
      <c r="C14" s="4" t="s">
        <v>14</v>
      </c>
      <c r="D14" s="17">
        <v>78365.55</v>
      </c>
      <c r="E14" s="17">
        <v>-10000</v>
      </c>
      <c r="F14" s="8">
        <f t="shared" si="0"/>
        <v>68365.55</v>
      </c>
    </row>
    <row r="15" spans="1:10" ht="38.25" x14ac:dyDescent="0.25">
      <c r="B15" s="1" t="s">
        <v>15</v>
      </c>
      <c r="C15" s="4" t="s">
        <v>8</v>
      </c>
      <c r="D15" s="17">
        <v>1287.54</v>
      </c>
      <c r="E15" s="17">
        <v>29</v>
      </c>
      <c r="F15" s="8">
        <f t="shared" si="0"/>
        <v>1316.54</v>
      </c>
    </row>
    <row r="16" spans="1:10" x14ac:dyDescent="0.25">
      <c r="B16" s="6" t="s">
        <v>1</v>
      </c>
      <c r="C16" s="9"/>
      <c r="D16" s="10">
        <v>160771.56</v>
      </c>
      <c r="E16" s="10">
        <f>E17+E19</f>
        <v>3029</v>
      </c>
      <c r="F16" s="8">
        <f t="shared" si="0"/>
        <v>163800.56</v>
      </c>
      <c r="J16" s="11"/>
    </row>
    <row r="17" spans="1:11" x14ac:dyDescent="0.25">
      <c r="B17" s="12" t="s">
        <v>7</v>
      </c>
      <c r="C17" s="13" t="s">
        <v>9</v>
      </c>
      <c r="D17" s="14">
        <v>2131.9</v>
      </c>
      <c r="E17" s="14">
        <f>E18</f>
        <v>29</v>
      </c>
      <c r="F17" s="8">
        <f t="shared" si="0"/>
        <v>2160.9</v>
      </c>
      <c r="J17" s="11"/>
    </row>
    <row r="18" spans="1:11" x14ac:dyDescent="0.25">
      <c r="B18" s="15" t="s">
        <v>4</v>
      </c>
      <c r="C18" s="16" t="s">
        <v>10</v>
      </c>
      <c r="D18" s="17">
        <v>2123.9</v>
      </c>
      <c r="E18" s="17">
        <v>29</v>
      </c>
      <c r="F18" s="8">
        <f t="shared" si="0"/>
        <v>2152.9</v>
      </c>
      <c r="J18" s="11"/>
    </row>
    <row r="19" spans="1:11" x14ac:dyDescent="0.25">
      <c r="B19" s="12" t="s">
        <v>17</v>
      </c>
      <c r="C19" s="13" t="s">
        <v>18</v>
      </c>
      <c r="D19" s="14">
        <v>153472.79999999999</v>
      </c>
      <c r="E19" s="14">
        <f>E20</f>
        <v>3000</v>
      </c>
      <c r="F19" s="8">
        <f t="shared" si="0"/>
        <v>156472.79999999999</v>
      </c>
      <c r="J19" s="11"/>
    </row>
    <row r="20" spans="1:11" x14ac:dyDescent="0.25">
      <c r="B20" s="15" t="s">
        <v>4</v>
      </c>
      <c r="C20" s="16" t="s">
        <v>19</v>
      </c>
      <c r="D20" s="17">
        <v>36109.08</v>
      </c>
      <c r="E20" s="17">
        <v>3000</v>
      </c>
      <c r="F20" s="8">
        <f t="shared" si="0"/>
        <v>39109.08</v>
      </c>
      <c r="J20" s="11"/>
    </row>
    <row r="21" spans="1:11" x14ac:dyDescent="0.25">
      <c r="B21" s="18" t="s">
        <v>2</v>
      </c>
      <c r="C21" s="19"/>
      <c r="D21" s="20">
        <f>D12-D16</f>
        <v>-4880.2799999999988</v>
      </c>
      <c r="E21" s="20">
        <f>E12-E16</f>
        <v>0</v>
      </c>
      <c r="F21" s="8">
        <f t="shared" si="0"/>
        <v>-4880.2799999999988</v>
      </c>
    </row>
    <row r="23" spans="1:11" x14ac:dyDescent="0.25">
      <c r="A23" s="30" t="s">
        <v>20</v>
      </c>
      <c r="B23" s="31"/>
      <c r="C23" s="31"/>
      <c r="D23" s="31"/>
      <c r="E23" s="31"/>
      <c r="F23" s="31"/>
      <c r="G23" s="3"/>
      <c r="H23" s="3"/>
      <c r="I23" s="22"/>
      <c r="J23" s="3"/>
      <c r="K23" s="3"/>
    </row>
    <row r="24" spans="1:11" x14ac:dyDescent="0.25">
      <c r="A24" s="31"/>
      <c r="B24" s="31"/>
      <c r="C24" s="31"/>
      <c r="D24" s="31"/>
      <c r="E24" s="31"/>
      <c r="F24" s="31"/>
      <c r="G24" s="3"/>
      <c r="H24" s="3"/>
      <c r="I24" s="25"/>
      <c r="J24" s="25"/>
      <c r="K24" s="25"/>
    </row>
    <row r="25" spans="1:11" x14ac:dyDescent="0.25">
      <c r="A25" s="31"/>
      <c r="B25" s="31"/>
      <c r="C25" s="31"/>
      <c r="D25" s="31"/>
      <c r="E25" s="31"/>
      <c r="F25" s="31"/>
      <c r="G25" s="2"/>
      <c r="H25" s="2"/>
      <c r="I25" s="2"/>
      <c r="J25" s="2"/>
      <c r="K25" s="2"/>
    </row>
    <row r="26" spans="1:11" x14ac:dyDescent="0.25">
      <c r="B26" s="2"/>
      <c r="C26" s="2"/>
      <c r="D26" s="21"/>
      <c r="E26" s="2"/>
      <c r="F26" s="3"/>
      <c r="G26" s="2"/>
      <c r="H26" s="2"/>
      <c r="I26" s="2"/>
      <c r="J26" s="2"/>
      <c r="K26" s="2"/>
    </row>
    <row r="27" spans="1:11" x14ac:dyDescent="0.25">
      <c r="B27" s="2"/>
      <c r="C27" s="2"/>
      <c r="D27" s="2"/>
      <c r="E27" s="5"/>
      <c r="F27" s="5"/>
      <c r="G27" s="5"/>
      <c r="H27" s="5"/>
    </row>
    <row r="28" spans="1:11" x14ac:dyDescent="0.25">
      <c r="B28" s="3"/>
      <c r="C28" s="2"/>
      <c r="D28" s="25"/>
      <c r="E28" s="25"/>
      <c r="F28" s="25"/>
      <c r="G28" s="3"/>
      <c r="H28" s="3"/>
    </row>
  </sheetData>
  <mergeCells count="10">
    <mergeCell ref="I24:K24"/>
    <mergeCell ref="D28:F28"/>
    <mergeCell ref="B7:F7"/>
    <mergeCell ref="B10:B11"/>
    <mergeCell ref="C10:C11"/>
    <mergeCell ref="D10:D11"/>
    <mergeCell ref="E10:E11"/>
    <mergeCell ref="F10:F11"/>
    <mergeCell ref="A23:F25"/>
    <mergeCell ref="A8:F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Radu Gabriel</cp:lastModifiedBy>
  <cp:lastPrinted>2025-12-15T07:54:03Z</cp:lastPrinted>
  <dcterms:created xsi:type="dcterms:W3CDTF">2020-09-04T06:20:51Z</dcterms:created>
  <dcterms:modified xsi:type="dcterms:W3CDTF">2025-12-16T12:13:41Z</dcterms:modified>
</cp:coreProperties>
</file>