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UGET INITIAL 2026\"/>
    </mc:Choice>
  </mc:AlternateContent>
  <xr:revisionPtr revIDLastSave="0" documentId="8_{DC9DB78C-3965-4E32-ABA7-6F62583E4F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a 4 Fd europ" sheetId="1" r:id="rId1"/>
  </sheets>
  <definedNames>
    <definedName name="_xlnm.Print_Area" localSheetId="0">'Anexa 4 Fd europ'!$A$1:$G$57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F23" i="1"/>
  <c r="F22" i="1" s="1"/>
  <c r="E23" i="1"/>
  <c r="E22" i="1" s="1"/>
  <c r="D23" i="1"/>
  <c r="D22" i="1" s="1"/>
  <c r="G43" i="1"/>
  <c r="F43" i="1"/>
  <c r="F42" i="1" s="1"/>
  <c r="E43" i="1"/>
  <c r="E42" i="1" s="1"/>
  <c r="E39" i="1"/>
  <c r="E38" i="1" s="1"/>
  <c r="G22" i="1"/>
  <c r="G11" i="1"/>
  <c r="G10" i="1" s="1"/>
  <c r="F11" i="1"/>
  <c r="F10" i="1" s="1"/>
  <c r="E11" i="1"/>
  <c r="E10" i="1" s="1"/>
  <c r="G8" i="1"/>
  <c r="G7" i="1" s="1"/>
  <c r="F8" i="1"/>
  <c r="F7" i="1" s="1"/>
  <c r="E8" i="1"/>
  <c r="E7" i="1" s="1"/>
  <c r="D43" i="1"/>
  <c r="D42" i="1" s="1"/>
  <c r="D39" i="1"/>
  <c r="D38" i="1" s="1"/>
  <c r="D33" i="1"/>
  <c r="D11" i="1"/>
  <c r="D20" i="1"/>
  <c r="D7" i="1"/>
  <c r="D8" i="1"/>
  <c r="E48" i="1" l="1"/>
  <c r="F48" i="1"/>
  <c r="G48" i="1"/>
  <c r="D10" i="1"/>
  <c r="D48" i="1" s="1"/>
</calcChain>
</file>

<file path=xl/sharedStrings.xml><?xml version="1.0" encoding="utf-8"?>
<sst xmlns="http://schemas.openxmlformats.org/spreadsheetml/2006/main" count="77" uniqueCount="54">
  <si>
    <t xml:space="preserve">MUNICIPIUL DROBETA TURNU SEVERIN </t>
  </si>
  <si>
    <t>CAP</t>
  </si>
  <si>
    <t>DENUMIRE OBIECTIV INVESTITII</t>
  </si>
  <si>
    <t>Cap. 51</t>
  </si>
  <si>
    <t xml:space="preserve">AUTORITATI EXECUTIVE </t>
  </si>
  <si>
    <t xml:space="preserve">Digitalizare in folosul cetatenilor la nivelul Municipiului Drobeta Turnu Severin </t>
  </si>
  <si>
    <t>Cap. 65</t>
  </si>
  <si>
    <t xml:space="preserve">INVATAMANT </t>
  </si>
  <si>
    <t>A</t>
  </si>
  <si>
    <t>Lucrari in continuare</t>
  </si>
  <si>
    <t>Reabilitarea Gradinitei Nr.20 Drobeta Turnu Severin</t>
  </si>
  <si>
    <t>Reabilitarea, modernizarea si extindere Scoala Gimnaziala nr.14 " cod SMIS 300163</t>
  </si>
  <si>
    <t>Reabilitarea, modernizarea si extindere Scoala Gimnaziala nr.15 " cod SMIS 300188</t>
  </si>
  <si>
    <t xml:space="preserve">Reabilitare si extindere Colegiul National Pedagogic Stefan Odobleja </t>
  </si>
  <si>
    <t>C</t>
  </si>
  <si>
    <t xml:space="preserve">Dotari </t>
  </si>
  <si>
    <t>Cap. 67</t>
  </si>
  <si>
    <t xml:space="preserve">CULTURA ,RECREERE SI RELIGIE </t>
  </si>
  <si>
    <t xml:space="preserve">Reabilitare si modernizare Parcul Rozelor </t>
  </si>
  <si>
    <t xml:space="preserve">Reabilitare si modernizare  Parc Dragalina in Municipiul Drobeta Turnu Severin  </t>
  </si>
  <si>
    <t xml:space="preserve">Reabilitare si modernizare  Parcul Garii  in Municipiul Drobeta Turnu Severin  </t>
  </si>
  <si>
    <t xml:space="preserve">Reabilitare Parc  Alunis </t>
  </si>
  <si>
    <t xml:space="preserve">Drobeta Cult Acces -facilitarea accesului la serviciile si produsele culturale ale Palatului Cultural Teodor Costescu prin digitalizarea Agentiei Teatrale , Cetatii Medievale a Severinului si Castelului de Apa din Drobeta Turnu Severin </t>
  </si>
  <si>
    <t xml:space="preserve">Reabilitare Parcul Garzilor Patriotice </t>
  </si>
  <si>
    <t>Cap. 70</t>
  </si>
  <si>
    <t>LOCUINTE , SERVICII SI DEZVOLTARE PUBLICA</t>
  </si>
  <si>
    <t xml:space="preserve">Reabilitare constructie administrativa si social culturala </t>
  </si>
  <si>
    <t xml:space="preserve">Construirea unei capacitati de productie e energiei electrice din surse regenerabile pentru autoconsum UAT Mun Dr Tr Severin </t>
  </si>
  <si>
    <t>Cap. 84</t>
  </si>
  <si>
    <t xml:space="preserve">TRANSPORTURI </t>
  </si>
  <si>
    <t>Crearea unui nou coridor de mobilitate urbană și creșterea performanțelor transportului public prin investiții integrate în Municipiul Drobeta Turnu Severin - Componenta de achiziție autobuze electrice si reabilitare statii de călători SMIS 327730</t>
  </si>
  <si>
    <t xml:space="preserve">                                         TOTAL GENERAL</t>
  </si>
  <si>
    <t xml:space="preserve"> </t>
  </si>
  <si>
    <t>Cap .68</t>
  </si>
  <si>
    <t xml:space="preserve">Asistenta sociala </t>
  </si>
  <si>
    <t xml:space="preserve">Digitalizarea proceselor de asistenta sociala la nivelul Municipiului Dr.Tr.Severin </t>
  </si>
  <si>
    <t>Crearea unui nou coridor de mobilitate urbană și creșterea performanțelor transportului public prin investiții integrate în Municipiul Drobeta Turnu Severin - Componenta de realizare infrastructura pentru prioritizare transport public in comun,modernizare iluminat public si trafic pietonal SMIS 330553</t>
  </si>
  <si>
    <t>Reabilitare si modernizare Gradinita cu Program Prelungit nr.21</t>
  </si>
  <si>
    <t xml:space="preserve">Construire Gradinita Schela </t>
  </si>
  <si>
    <t xml:space="preserve">Reabilitare Gradinita cu program prelungit nr.22, Municipiul Drobeta Turnu Severin </t>
  </si>
  <si>
    <t>Doua voci si un scop</t>
  </si>
  <si>
    <t xml:space="preserve">                                                  DIRECTIA DE DEZVOLTARE LOCALA </t>
  </si>
  <si>
    <t xml:space="preserve">                                     Romulus Valcu </t>
  </si>
  <si>
    <t>Prevederi initiale 2026</t>
  </si>
  <si>
    <t xml:space="preserve">Regenerare urbana zona Schela-Dezvoltare integrata a cartierului Veterani </t>
  </si>
  <si>
    <t>Screciu Marius-Vasile                                                                                                                                    Ana Maria Bizoi</t>
  </si>
  <si>
    <t xml:space="preserve">mii lei </t>
  </si>
  <si>
    <t>B</t>
  </si>
  <si>
    <t xml:space="preserve">Lucrari noi </t>
  </si>
  <si>
    <t xml:space="preserve">               PRIMAR,                                                                                                                                                DIRECTIA ECONOMICA                            </t>
  </si>
  <si>
    <t>LISTA INITIALA  CU OBIECTIVELE DE INVESTITII   DIN FONDURI EUROPENE   2026</t>
  </si>
  <si>
    <t>Anexa 4</t>
  </si>
  <si>
    <t xml:space="preserve">Intocmit </t>
  </si>
  <si>
    <t xml:space="preserve">Damircheli Nela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</si>
</sst>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4"/>
      <color rgb="FF000000"/>
      <name val="Times New Roman"/>
      <family val="1"/>
      <charset val="238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0000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/>
    <xf numFmtId="0" fontId="7" fillId="0" borderId="6" xfId="0" applyFont="1" applyBorder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3" borderId="2" xfId="0" applyFont="1" applyFill="1" applyBorder="1" applyAlignment="1">
      <alignment horizontal="center" vertical="center" wrapText="1"/>
    </xf>
    <xf numFmtId="4" fontId="4" fillId="3" borderId="2" xfId="0" applyNumberFormat="1" applyFont="1" applyFill="1" applyBorder="1"/>
    <xf numFmtId="4" fontId="0" fillId="0" borderId="0" xfId="0" applyNumberFormat="1"/>
    <xf numFmtId="0" fontId="6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/>
    <xf numFmtId="4" fontId="9" fillId="0" borderId="0" xfId="0" applyNumberFormat="1" applyFont="1"/>
    <xf numFmtId="4" fontId="4" fillId="0" borderId="0" xfId="0" applyNumberFormat="1" applyFont="1"/>
    <xf numFmtId="0" fontId="5" fillId="0" borderId="0" xfId="0" applyFont="1"/>
    <xf numFmtId="0" fontId="5" fillId="0" borderId="0" xfId="0" applyFont="1" applyAlignment="1">
      <alignment wrapText="1"/>
    </xf>
    <xf numFmtId="4" fontId="10" fillId="0" borderId="0" xfId="0" applyNumberFormat="1" applyFont="1"/>
    <xf numFmtId="0" fontId="1" fillId="0" borderId="0" xfId="0" applyFont="1"/>
    <xf numFmtId="0" fontId="2" fillId="0" borderId="4" xfId="0" applyFont="1" applyBorder="1" applyAlignment="1">
      <alignment horizontal="center"/>
    </xf>
    <xf numFmtId="0" fontId="2" fillId="3" borderId="3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wrapText="1"/>
    </xf>
    <xf numFmtId="0" fontId="4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wrapText="1"/>
    </xf>
    <xf numFmtId="0" fontId="4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4" fontId="4" fillId="0" borderId="9" xfId="0" applyNumberFormat="1" applyFont="1" applyBorder="1" applyAlignment="1">
      <alignment horizontal="right" wrapText="1"/>
    </xf>
    <xf numFmtId="4" fontId="4" fillId="3" borderId="10" xfId="0" applyNumberFormat="1" applyFont="1" applyFill="1" applyBorder="1"/>
    <xf numFmtId="4" fontId="5" fillId="0" borderId="10" xfId="0" applyNumberFormat="1" applyFont="1" applyBorder="1"/>
    <xf numFmtId="4" fontId="4" fillId="0" borderId="10" xfId="0" applyNumberFormat="1" applyFont="1" applyBorder="1"/>
    <xf numFmtId="4" fontId="5" fillId="0" borderId="11" xfId="0" applyNumberFormat="1" applyFont="1" applyBorder="1"/>
    <xf numFmtId="4" fontId="4" fillId="0" borderId="12" xfId="0" applyNumberFormat="1" applyFont="1" applyBorder="1"/>
    <xf numFmtId="0" fontId="4" fillId="3" borderId="2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left" wrapText="1"/>
    </xf>
    <xf numFmtId="0" fontId="12" fillId="0" borderId="0" xfId="0" applyFont="1"/>
    <xf numFmtId="1" fontId="4" fillId="0" borderId="13" xfId="0" applyNumberFormat="1" applyFont="1" applyBorder="1"/>
    <xf numFmtId="4" fontId="3" fillId="0" borderId="0" xfId="0" applyNumberFormat="1" applyFont="1"/>
    <xf numFmtId="4" fontId="4" fillId="3" borderId="7" xfId="0" applyNumberFormat="1" applyFont="1" applyFill="1" applyBorder="1"/>
    <xf numFmtId="4" fontId="6" fillId="0" borderId="3" xfId="0" applyNumberFormat="1" applyFont="1" applyBorder="1"/>
    <xf numFmtId="4" fontId="6" fillId="0" borderId="2" xfId="0" applyNumberFormat="1" applyFont="1" applyBorder="1"/>
    <xf numFmtId="4" fontId="6" fillId="0" borderId="0" xfId="0" applyNumberFormat="1" applyFont="1"/>
    <xf numFmtId="4" fontId="5" fillId="0" borderId="0" xfId="0" applyNumberFormat="1" applyFont="1"/>
    <xf numFmtId="4" fontId="2" fillId="0" borderId="2" xfId="0" applyNumberFormat="1" applyFont="1" applyBorder="1"/>
    <xf numFmtId="4" fontId="2" fillId="3" borderId="2" xfId="0" applyNumberFormat="1" applyFont="1" applyFill="1" applyBorder="1"/>
    <xf numFmtId="0" fontId="4" fillId="0" borderId="0" xfId="0" applyFont="1"/>
    <xf numFmtId="0" fontId="2" fillId="0" borderId="0" xfId="0" applyFont="1" applyAlignment="1">
      <alignment horizontal="center" vertical="center"/>
    </xf>
    <xf numFmtId="4" fontId="6" fillId="0" borderId="8" xfId="0" applyNumberFormat="1" applyFont="1" applyBorder="1"/>
    <xf numFmtId="0" fontId="4" fillId="2" borderId="7" xfId="0" applyFont="1" applyFill="1" applyBorder="1" applyAlignment="1">
      <alignment vertical="center" wrapText="1"/>
    </xf>
    <xf numFmtId="4" fontId="2" fillId="0" borderId="7" xfId="0" applyNumberFormat="1" applyFont="1" applyBorder="1"/>
    <xf numFmtId="0" fontId="2" fillId="0" borderId="8" xfId="0" applyFont="1" applyBorder="1" applyAlignment="1">
      <alignment horizontal="center"/>
    </xf>
    <xf numFmtId="0" fontId="4" fillId="2" borderId="13" xfId="0" applyFont="1" applyFill="1" applyBorder="1" applyAlignment="1">
      <alignment vertical="center" wrapText="1"/>
    </xf>
    <xf numFmtId="4" fontId="4" fillId="0" borderId="14" xfId="0" applyNumberFormat="1" applyFont="1" applyBorder="1"/>
    <xf numFmtId="4" fontId="2" fillId="0" borderId="13" xfId="0" applyNumberFormat="1" applyFont="1" applyBorder="1"/>
    <xf numFmtId="4" fontId="4" fillId="0" borderId="5" xfId="0" applyNumberFormat="1" applyFont="1" applyBorder="1"/>
    <xf numFmtId="0" fontId="2" fillId="0" borderId="7" xfId="0" applyFont="1" applyBorder="1" applyAlignment="1">
      <alignment horizontal="center"/>
    </xf>
    <xf numFmtId="4" fontId="2" fillId="0" borderId="15" xfId="0" applyNumberFormat="1" applyFont="1" applyBorder="1"/>
    <xf numFmtId="0" fontId="6" fillId="0" borderId="8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4" fontId="5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61"/>
  <sheetViews>
    <sheetView tabSelected="1" topLeftCell="A43" workbookViewId="0">
      <selection activeCell="G59" sqref="G59"/>
    </sheetView>
  </sheetViews>
  <sheetFormatPr defaultRowHeight="15" x14ac:dyDescent="0.25"/>
  <cols>
    <col min="2" max="2" width="8.140625" customWidth="1"/>
    <col min="3" max="3" width="87.85546875" customWidth="1"/>
    <col min="4" max="4" width="20.5703125" style="15" customWidth="1"/>
    <col min="5" max="5" width="11.28515625" style="49" customWidth="1"/>
    <col min="6" max="6" width="13" style="49" customWidth="1"/>
    <col min="7" max="7" width="11.28515625" style="49" bestFit="1" customWidth="1"/>
  </cols>
  <sheetData>
    <row r="1" spans="2:7" ht="15.75" x14ac:dyDescent="0.25">
      <c r="B1" s="72" t="s">
        <v>0</v>
      </c>
      <c r="C1" s="72"/>
      <c r="F1" s="49" t="s">
        <v>51</v>
      </c>
    </row>
    <row r="2" spans="2:7" ht="53.25" hidden="1" customHeight="1" x14ac:dyDescent="0.25">
      <c r="B2" s="2"/>
      <c r="C2" s="2"/>
    </row>
    <row r="3" spans="2:7" ht="15.75" hidden="1" x14ac:dyDescent="0.25">
      <c r="B3" s="2"/>
      <c r="C3" s="2"/>
    </row>
    <row r="4" spans="2:7" ht="52.5" customHeight="1" x14ac:dyDescent="0.25">
      <c r="B4" s="76" t="s">
        <v>50</v>
      </c>
      <c r="C4" s="76"/>
      <c r="D4" s="76"/>
      <c r="E4" s="76"/>
      <c r="F4" s="76"/>
      <c r="G4" s="76"/>
    </row>
    <row r="5" spans="2:7" ht="23.25" customHeight="1" thickBot="1" x14ac:dyDescent="0.3">
      <c r="B5" s="58"/>
      <c r="C5" s="58"/>
      <c r="D5" s="58"/>
      <c r="E5" s="58"/>
      <c r="F5" s="58"/>
      <c r="G5" s="58" t="s">
        <v>46</v>
      </c>
    </row>
    <row r="6" spans="2:7" s="1" customFormat="1" ht="81" customHeight="1" thickBot="1" x14ac:dyDescent="0.35">
      <c r="B6" s="3" t="s">
        <v>1</v>
      </c>
      <c r="C6" s="3" t="s">
        <v>2</v>
      </c>
      <c r="D6" s="39" t="s">
        <v>43</v>
      </c>
      <c r="E6" s="48">
        <v>2027</v>
      </c>
      <c r="F6" s="48">
        <v>2028</v>
      </c>
      <c r="G6" s="48">
        <v>2029</v>
      </c>
    </row>
    <row r="7" spans="2:7" ht="32.25" thickBot="1" x14ac:dyDescent="0.35">
      <c r="B7" s="13" t="s">
        <v>3</v>
      </c>
      <c r="C7" s="26" t="s">
        <v>4</v>
      </c>
      <c r="D7" s="40">
        <f>D9</f>
        <v>2626.46</v>
      </c>
      <c r="E7" s="50">
        <f t="shared" ref="E7:G7" si="0">E8</f>
        <v>0</v>
      </c>
      <c r="F7" s="50">
        <f t="shared" si="0"/>
        <v>0</v>
      </c>
      <c r="G7" s="50">
        <f t="shared" si="0"/>
        <v>0</v>
      </c>
    </row>
    <row r="8" spans="2:7" ht="18.75" x14ac:dyDescent="0.3">
      <c r="B8" s="5" t="s">
        <v>8</v>
      </c>
      <c r="C8" s="27" t="s">
        <v>9</v>
      </c>
      <c r="D8" s="41">
        <f>D9</f>
        <v>2626.46</v>
      </c>
      <c r="E8" s="51">
        <f>E9</f>
        <v>0</v>
      </c>
      <c r="F8" s="51">
        <f t="shared" ref="F8:G8" si="1">F9</f>
        <v>0</v>
      </c>
      <c r="G8" s="51">
        <f t="shared" si="1"/>
        <v>0</v>
      </c>
    </row>
    <row r="9" spans="2:7" ht="34.5" customHeight="1" x14ac:dyDescent="0.3">
      <c r="B9" s="4">
        <v>1</v>
      </c>
      <c r="C9" s="28" t="s">
        <v>5</v>
      </c>
      <c r="D9" s="41">
        <v>2626.46</v>
      </c>
      <c r="E9" s="52">
        <v>0</v>
      </c>
      <c r="F9" s="52">
        <v>0</v>
      </c>
      <c r="G9" s="52">
        <v>0</v>
      </c>
    </row>
    <row r="10" spans="2:7" ht="31.5" x14ac:dyDescent="0.3">
      <c r="B10" s="13" t="s">
        <v>6</v>
      </c>
      <c r="C10" s="29" t="s">
        <v>7</v>
      </c>
      <c r="D10" s="40">
        <f>D11+D20</f>
        <v>25178.06</v>
      </c>
      <c r="E10" s="56">
        <f>E11</f>
        <v>20647.86</v>
      </c>
      <c r="F10" s="56">
        <f t="shared" ref="F10:G10" si="2">F11</f>
        <v>6705.0900000000011</v>
      </c>
      <c r="G10" s="56">
        <f t="shared" si="2"/>
        <v>3580.65</v>
      </c>
    </row>
    <row r="11" spans="2:7" ht="18.75" x14ac:dyDescent="0.3">
      <c r="B11" s="5" t="s">
        <v>8</v>
      </c>
      <c r="C11" s="30" t="s">
        <v>9</v>
      </c>
      <c r="D11" s="42">
        <f>SUM(D12:D18)</f>
        <v>23482.45</v>
      </c>
      <c r="E11" s="55">
        <f t="shared" ref="E11:G11" si="3">SUM(E12:E18)</f>
        <v>20647.86</v>
      </c>
      <c r="F11" s="55">
        <f t="shared" si="3"/>
        <v>6705.0900000000011</v>
      </c>
      <c r="G11" s="55">
        <f t="shared" si="3"/>
        <v>3580.65</v>
      </c>
    </row>
    <row r="12" spans="2:7" ht="25.5" customHeight="1" x14ac:dyDescent="0.3">
      <c r="B12" s="6">
        <v>1</v>
      </c>
      <c r="C12" s="31" t="s">
        <v>10</v>
      </c>
      <c r="D12" s="41">
        <v>2501.37</v>
      </c>
      <c r="E12" s="52">
        <v>0</v>
      </c>
      <c r="F12" s="52">
        <v>0</v>
      </c>
      <c r="G12" s="52">
        <v>0</v>
      </c>
    </row>
    <row r="13" spans="2:7" ht="18.75" x14ac:dyDescent="0.3">
      <c r="B13" s="7">
        <v>5</v>
      </c>
      <c r="C13" s="32" t="s">
        <v>37</v>
      </c>
      <c r="D13" s="41">
        <v>1989.88</v>
      </c>
      <c r="E13" s="52">
        <v>2555.16</v>
      </c>
      <c r="F13" s="52">
        <v>2272.5100000000002</v>
      </c>
      <c r="G13" s="52">
        <v>1704.38</v>
      </c>
    </row>
    <row r="14" spans="2:7" ht="37.5" x14ac:dyDescent="0.3">
      <c r="B14" s="7">
        <v>6</v>
      </c>
      <c r="C14" s="32" t="s">
        <v>39</v>
      </c>
      <c r="D14" s="41">
        <v>1986.47</v>
      </c>
      <c r="E14" s="52">
        <v>3068.44</v>
      </c>
      <c r="F14" s="52">
        <v>2527.44</v>
      </c>
      <c r="G14" s="52">
        <v>1876.27</v>
      </c>
    </row>
    <row r="15" spans="2:7" ht="18.75" x14ac:dyDescent="0.3">
      <c r="B15" s="7">
        <v>7</v>
      </c>
      <c r="C15" s="32" t="s">
        <v>38</v>
      </c>
      <c r="D15" s="41">
        <v>3267.67</v>
      </c>
      <c r="E15" s="52">
        <v>3268.68</v>
      </c>
      <c r="F15" s="52">
        <v>1905.14</v>
      </c>
      <c r="G15" s="52">
        <v>0</v>
      </c>
    </row>
    <row r="16" spans="2:7" ht="37.5" x14ac:dyDescent="0.3">
      <c r="B16" s="6">
        <v>2</v>
      </c>
      <c r="C16" s="32" t="s">
        <v>11</v>
      </c>
      <c r="D16" s="41">
        <v>3974.69</v>
      </c>
      <c r="E16" s="52">
        <v>0</v>
      </c>
      <c r="F16" s="52">
        <v>0</v>
      </c>
      <c r="G16" s="52">
        <v>0</v>
      </c>
    </row>
    <row r="17" spans="2:7" ht="37.5" x14ac:dyDescent="0.3">
      <c r="B17" s="6">
        <v>3</v>
      </c>
      <c r="C17" s="32" t="s">
        <v>12</v>
      </c>
      <c r="D17" s="41">
        <v>3421.33</v>
      </c>
      <c r="E17" s="52">
        <v>0</v>
      </c>
      <c r="F17" s="52">
        <v>0</v>
      </c>
      <c r="G17" s="52">
        <v>0</v>
      </c>
    </row>
    <row r="18" spans="2:7" ht="18.75" x14ac:dyDescent="0.3">
      <c r="B18" s="6">
        <v>4</v>
      </c>
      <c r="C18" s="31" t="s">
        <v>13</v>
      </c>
      <c r="D18" s="41">
        <v>6341.04</v>
      </c>
      <c r="E18" s="52">
        <v>11755.58</v>
      </c>
      <c r="F18" s="52">
        <v>0</v>
      </c>
      <c r="G18" s="52">
        <v>0</v>
      </c>
    </row>
    <row r="19" spans="2:7" ht="18.75" x14ac:dyDescent="0.3">
      <c r="B19" s="5" t="s">
        <v>47</v>
      </c>
      <c r="C19" s="33" t="s">
        <v>48</v>
      </c>
      <c r="D19" s="42">
        <v>0</v>
      </c>
      <c r="E19" s="55">
        <v>0</v>
      </c>
      <c r="F19" s="55">
        <v>0</v>
      </c>
      <c r="G19" s="55">
        <v>0</v>
      </c>
    </row>
    <row r="20" spans="2:7" ht="18.75" x14ac:dyDescent="0.3">
      <c r="B20" s="7" t="s">
        <v>14</v>
      </c>
      <c r="C20" s="33" t="s">
        <v>15</v>
      </c>
      <c r="D20" s="42">
        <f>D21</f>
        <v>1695.61</v>
      </c>
      <c r="E20" s="55">
        <v>0</v>
      </c>
      <c r="F20" s="55">
        <v>0</v>
      </c>
      <c r="G20" s="55">
        <v>0</v>
      </c>
    </row>
    <row r="21" spans="2:7" ht="18.75" x14ac:dyDescent="0.3">
      <c r="B21" s="16">
        <v>8</v>
      </c>
      <c r="C21" s="32" t="s">
        <v>40</v>
      </c>
      <c r="D21" s="41">
        <v>1695.61</v>
      </c>
      <c r="E21" s="52">
        <v>0</v>
      </c>
      <c r="F21" s="52">
        <v>0</v>
      </c>
      <c r="G21" s="52">
        <v>0</v>
      </c>
    </row>
    <row r="22" spans="2:7" ht="31.5" x14ac:dyDescent="0.3">
      <c r="B22" s="13" t="s">
        <v>16</v>
      </c>
      <c r="C22" s="34" t="s">
        <v>17</v>
      </c>
      <c r="D22" s="40">
        <f>D23</f>
        <v>51595.070000000007</v>
      </c>
      <c r="E22" s="56">
        <f>E23</f>
        <v>34181.629999999997</v>
      </c>
      <c r="F22" s="56">
        <f t="shared" ref="F22:G22" si="4">F23</f>
        <v>11488.65</v>
      </c>
      <c r="G22" s="56">
        <f t="shared" si="4"/>
        <v>0</v>
      </c>
    </row>
    <row r="23" spans="2:7" ht="18.75" x14ac:dyDescent="0.3">
      <c r="B23" s="5" t="s">
        <v>8</v>
      </c>
      <c r="C23" s="30" t="s">
        <v>9</v>
      </c>
      <c r="D23" s="42">
        <f>SUM(D24:D30)</f>
        <v>51595.070000000007</v>
      </c>
      <c r="E23" s="55">
        <f t="shared" ref="E23:G23" si="5">SUM(E24:E30)</f>
        <v>34181.629999999997</v>
      </c>
      <c r="F23" s="55">
        <f t="shared" si="5"/>
        <v>11488.65</v>
      </c>
      <c r="G23" s="55">
        <f t="shared" si="5"/>
        <v>0</v>
      </c>
    </row>
    <row r="24" spans="2:7" ht="18.75" x14ac:dyDescent="0.3">
      <c r="B24" s="6">
        <v>1</v>
      </c>
      <c r="C24" s="35" t="s">
        <v>18</v>
      </c>
      <c r="D24" s="41">
        <v>13411.32</v>
      </c>
      <c r="E24" s="52">
        <v>0</v>
      </c>
      <c r="F24" s="52">
        <v>0</v>
      </c>
      <c r="G24" s="52">
        <v>0</v>
      </c>
    </row>
    <row r="25" spans="2:7" ht="18.75" x14ac:dyDescent="0.3">
      <c r="B25" s="6">
        <v>2</v>
      </c>
      <c r="C25" s="35" t="s">
        <v>19</v>
      </c>
      <c r="D25" s="41">
        <v>7367.06</v>
      </c>
      <c r="E25" s="52">
        <v>0</v>
      </c>
      <c r="F25" s="52">
        <v>0</v>
      </c>
      <c r="G25" s="52">
        <v>0</v>
      </c>
    </row>
    <row r="26" spans="2:7" ht="18.75" x14ac:dyDescent="0.3">
      <c r="B26" s="6">
        <v>3</v>
      </c>
      <c r="C26" s="35" t="s">
        <v>20</v>
      </c>
      <c r="D26" s="41">
        <v>6402.95</v>
      </c>
      <c r="E26" s="52">
        <v>0</v>
      </c>
      <c r="F26" s="52">
        <v>0</v>
      </c>
      <c r="G26" s="52">
        <v>0</v>
      </c>
    </row>
    <row r="27" spans="2:7" ht="18.75" x14ac:dyDescent="0.3">
      <c r="B27" s="6">
        <v>4</v>
      </c>
      <c r="C27" s="35" t="s">
        <v>21</v>
      </c>
      <c r="D27" s="41">
        <v>14254.12</v>
      </c>
      <c r="E27" s="52">
        <v>18462.78</v>
      </c>
      <c r="F27" s="52">
        <v>0</v>
      </c>
      <c r="G27" s="52">
        <v>0</v>
      </c>
    </row>
    <row r="28" spans="2:7" ht="72" customHeight="1" x14ac:dyDescent="0.3">
      <c r="B28" s="7">
        <v>5</v>
      </c>
      <c r="C28" s="32" t="s">
        <v>22</v>
      </c>
      <c r="D28" s="41">
        <v>1.79</v>
      </c>
      <c r="E28" s="52">
        <v>0</v>
      </c>
      <c r="F28" s="52">
        <v>0</v>
      </c>
      <c r="G28" s="52">
        <v>0</v>
      </c>
    </row>
    <row r="29" spans="2:7" ht="18.75" x14ac:dyDescent="0.3">
      <c r="B29" s="7">
        <v>6</v>
      </c>
      <c r="C29" s="32" t="s">
        <v>23</v>
      </c>
      <c r="D29" s="41">
        <v>2993.28</v>
      </c>
      <c r="E29" s="52">
        <v>2987.48</v>
      </c>
      <c r="F29" s="52">
        <v>2984.6</v>
      </c>
      <c r="G29" s="52">
        <v>0</v>
      </c>
    </row>
    <row r="30" spans="2:7" s="24" customFormat="1" ht="28.5" customHeight="1" thickBot="1" x14ac:dyDescent="0.35">
      <c r="B30" s="6">
        <v>7</v>
      </c>
      <c r="C30" s="36" t="s">
        <v>44</v>
      </c>
      <c r="D30" s="41">
        <v>7164.55</v>
      </c>
      <c r="E30" s="52">
        <v>12731.37</v>
      </c>
      <c r="F30" s="52">
        <v>8504.0499999999993</v>
      </c>
      <c r="G30" s="52">
        <v>0</v>
      </c>
    </row>
    <row r="31" spans="2:7" ht="19.5" thickBot="1" x14ac:dyDescent="0.35">
      <c r="B31" s="62" t="s">
        <v>47</v>
      </c>
      <c r="C31" s="63" t="s">
        <v>48</v>
      </c>
      <c r="D31" s="64">
        <v>0</v>
      </c>
      <c r="E31" s="65">
        <v>0</v>
      </c>
      <c r="F31" s="65">
        <v>0</v>
      </c>
      <c r="G31" s="65">
        <v>0</v>
      </c>
    </row>
    <row r="32" spans="2:7" ht="19.5" thickBot="1" x14ac:dyDescent="0.35">
      <c r="B32" s="67" t="s">
        <v>14</v>
      </c>
      <c r="C32" s="60" t="s">
        <v>15</v>
      </c>
      <c r="D32" s="44">
        <v>0</v>
      </c>
      <c r="E32" s="61">
        <v>0</v>
      </c>
      <c r="F32" s="61">
        <v>0</v>
      </c>
      <c r="G32" s="61">
        <v>0</v>
      </c>
    </row>
    <row r="33" spans="2:7" s="47" customFormat="1" ht="18.75" x14ac:dyDescent="0.3">
      <c r="B33" s="45" t="s">
        <v>33</v>
      </c>
      <c r="C33" s="46" t="s">
        <v>34</v>
      </c>
      <c r="D33" s="40">
        <f>D34</f>
        <v>2.4300000000000002</v>
      </c>
      <c r="E33" s="14">
        <v>0</v>
      </c>
      <c r="F33" s="14">
        <v>0</v>
      </c>
      <c r="G33" s="14">
        <v>0</v>
      </c>
    </row>
    <row r="34" spans="2:7" ht="18.75" x14ac:dyDescent="0.3">
      <c r="B34" s="5" t="s">
        <v>8</v>
      </c>
      <c r="C34" s="30" t="s">
        <v>9</v>
      </c>
      <c r="D34" s="41">
        <v>2.4300000000000002</v>
      </c>
      <c r="E34" s="52">
        <v>0</v>
      </c>
      <c r="F34" s="52">
        <v>0</v>
      </c>
      <c r="G34" s="52">
        <v>0</v>
      </c>
    </row>
    <row r="35" spans="2:7" ht="37.5" x14ac:dyDescent="0.3">
      <c r="B35" s="5">
        <v>1</v>
      </c>
      <c r="C35" s="36" t="s">
        <v>35</v>
      </c>
      <c r="D35" s="41">
        <v>2.4300000000000002</v>
      </c>
      <c r="E35" s="52">
        <v>0</v>
      </c>
      <c r="F35" s="52">
        <v>0</v>
      </c>
      <c r="G35" s="52">
        <v>0</v>
      </c>
    </row>
    <row r="36" spans="2:7" ht="18.75" x14ac:dyDescent="0.3">
      <c r="B36" s="5" t="s">
        <v>47</v>
      </c>
      <c r="C36" s="33" t="s">
        <v>48</v>
      </c>
      <c r="D36" s="42">
        <v>0</v>
      </c>
      <c r="E36" s="55">
        <v>0</v>
      </c>
      <c r="F36" s="55">
        <v>0</v>
      </c>
      <c r="G36" s="55">
        <v>0</v>
      </c>
    </row>
    <row r="37" spans="2:7" ht="18.75" x14ac:dyDescent="0.3">
      <c r="B37" s="5" t="s">
        <v>14</v>
      </c>
      <c r="C37" s="33" t="s">
        <v>15</v>
      </c>
      <c r="D37" s="42">
        <v>0</v>
      </c>
      <c r="E37" s="55">
        <v>0</v>
      </c>
      <c r="F37" s="55">
        <v>0</v>
      </c>
      <c r="G37" s="55">
        <v>0</v>
      </c>
    </row>
    <row r="38" spans="2:7" ht="31.5" x14ac:dyDescent="0.3">
      <c r="B38" s="13" t="s">
        <v>24</v>
      </c>
      <c r="C38" s="37" t="s">
        <v>25</v>
      </c>
      <c r="D38" s="40">
        <f>D39</f>
        <v>36610.47</v>
      </c>
      <c r="E38" s="56">
        <f>E39</f>
        <v>8136.9</v>
      </c>
      <c r="F38" s="56">
        <v>0</v>
      </c>
      <c r="G38" s="56">
        <v>0</v>
      </c>
    </row>
    <row r="39" spans="2:7" ht="18.75" x14ac:dyDescent="0.3">
      <c r="B39" s="5" t="s">
        <v>8</v>
      </c>
      <c r="C39" s="30" t="s">
        <v>9</v>
      </c>
      <c r="D39" s="42">
        <f>SUM(D40:D41)</f>
        <v>36610.47</v>
      </c>
      <c r="E39" s="55">
        <f>E40</f>
        <v>8136.9</v>
      </c>
      <c r="F39" s="55">
        <v>0</v>
      </c>
      <c r="G39" s="55">
        <v>0</v>
      </c>
    </row>
    <row r="40" spans="2:7" ht="18.75" x14ac:dyDescent="0.3">
      <c r="B40" s="7">
        <v>1</v>
      </c>
      <c r="C40" s="35" t="s">
        <v>26</v>
      </c>
      <c r="D40" s="41">
        <v>11482.47</v>
      </c>
      <c r="E40" s="52">
        <v>8136.9</v>
      </c>
      <c r="F40" s="52">
        <v>0</v>
      </c>
      <c r="G40" s="52">
        <v>0</v>
      </c>
    </row>
    <row r="41" spans="2:7" ht="37.5" x14ac:dyDescent="0.3">
      <c r="B41" s="7">
        <v>1</v>
      </c>
      <c r="C41" s="35" t="s">
        <v>27</v>
      </c>
      <c r="D41" s="41">
        <v>25128</v>
      </c>
      <c r="E41" s="52">
        <v>0</v>
      </c>
      <c r="F41" s="52">
        <v>0</v>
      </c>
      <c r="G41" s="52">
        <v>0</v>
      </c>
    </row>
    <row r="42" spans="2:7" ht="31.5" x14ac:dyDescent="0.3">
      <c r="B42" s="13" t="s">
        <v>28</v>
      </c>
      <c r="C42" s="38" t="s">
        <v>29</v>
      </c>
      <c r="D42" s="40">
        <f>D43</f>
        <v>30664.879999999997</v>
      </c>
      <c r="E42" s="56">
        <f>E43</f>
        <v>33629.870000000003</v>
      </c>
      <c r="F42" s="56">
        <f>F43</f>
        <v>9251.51</v>
      </c>
      <c r="G42" s="56">
        <v>0</v>
      </c>
    </row>
    <row r="43" spans="2:7" ht="18.75" x14ac:dyDescent="0.3">
      <c r="B43" s="5" t="s">
        <v>8</v>
      </c>
      <c r="C43" s="27" t="s">
        <v>9</v>
      </c>
      <c r="D43" s="42">
        <f>SUM(D44:D45)</f>
        <v>30664.879999999997</v>
      </c>
      <c r="E43" s="55">
        <f t="shared" ref="E43:G43" si="6">SUM(E44:E45)</f>
        <v>33629.870000000003</v>
      </c>
      <c r="F43" s="55">
        <f t="shared" si="6"/>
        <v>9251.51</v>
      </c>
      <c r="G43" s="55">
        <f t="shared" si="6"/>
        <v>0</v>
      </c>
    </row>
    <row r="44" spans="2:7" ht="47.25" x14ac:dyDescent="0.3">
      <c r="B44" s="5">
        <v>1</v>
      </c>
      <c r="C44" s="70" t="s">
        <v>30</v>
      </c>
      <c r="D44" s="41">
        <v>22270.98</v>
      </c>
      <c r="E44" s="52">
        <v>25235.97</v>
      </c>
      <c r="F44" s="52">
        <v>0</v>
      </c>
      <c r="G44" s="52">
        <v>0</v>
      </c>
    </row>
    <row r="45" spans="2:7" ht="66.75" customHeight="1" thickBot="1" x14ac:dyDescent="0.35">
      <c r="B45" s="25">
        <v>2</v>
      </c>
      <c r="C45" s="69" t="s">
        <v>36</v>
      </c>
      <c r="D45" s="43">
        <v>8393.9</v>
      </c>
      <c r="E45" s="59">
        <v>8393.9</v>
      </c>
      <c r="F45" s="59">
        <v>9251.51</v>
      </c>
      <c r="G45" s="59">
        <v>0</v>
      </c>
    </row>
    <row r="46" spans="2:7" ht="19.5" thickBot="1" x14ac:dyDescent="0.35">
      <c r="B46" s="62" t="s">
        <v>47</v>
      </c>
      <c r="C46" s="63" t="s">
        <v>48</v>
      </c>
      <c r="D46" s="64">
        <v>0</v>
      </c>
      <c r="E46" s="65">
        <v>0</v>
      </c>
      <c r="F46" s="65">
        <v>0</v>
      </c>
      <c r="G46" s="65">
        <v>0</v>
      </c>
    </row>
    <row r="47" spans="2:7" ht="19.5" thickBot="1" x14ac:dyDescent="0.35">
      <c r="B47" s="67" t="s">
        <v>14</v>
      </c>
      <c r="C47" s="60" t="s">
        <v>15</v>
      </c>
      <c r="D47" s="44">
        <v>0</v>
      </c>
      <c r="E47" s="61">
        <v>0</v>
      </c>
      <c r="F47" s="61">
        <v>0</v>
      </c>
      <c r="G47" s="61">
        <v>0</v>
      </c>
    </row>
    <row r="48" spans="2:7" ht="19.5" thickBot="1" x14ac:dyDescent="0.35">
      <c r="B48" s="8" t="s">
        <v>31</v>
      </c>
      <c r="C48" s="9"/>
      <c r="D48" s="66">
        <f>D42+D38+D33+D22+D10+D7</f>
        <v>146677.37</v>
      </c>
      <c r="E48" s="68">
        <f t="shared" ref="E48:G48" si="7">E42+E38+E33+E22+E10+E7</f>
        <v>96596.26</v>
      </c>
      <c r="F48" s="68">
        <f t="shared" si="7"/>
        <v>27445.25</v>
      </c>
      <c r="G48" s="68">
        <f t="shared" si="7"/>
        <v>3580.65</v>
      </c>
    </row>
    <row r="49" spans="2:7" ht="15.75" x14ac:dyDescent="0.25">
      <c r="B49" s="10" t="s">
        <v>32</v>
      </c>
      <c r="C49" s="11"/>
      <c r="D49" s="19"/>
      <c r="E49" s="53"/>
      <c r="F49" s="53"/>
      <c r="G49" s="53"/>
    </row>
    <row r="50" spans="2:7" ht="18.75" x14ac:dyDescent="0.3">
      <c r="B50" s="75" t="s">
        <v>49</v>
      </c>
      <c r="C50" s="75"/>
      <c r="D50" s="75"/>
      <c r="E50" s="75"/>
      <c r="F50" s="75"/>
      <c r="G50" s="75"/>
    </row>
    <row r="51" spans="2:7" ht="18.75" customHeight="1" x14ac:dyDescent="0.3">
      <c r="B51" s="57" t="s">
        <v>45</v>
      </c>
      <c r="C51" s="57"/>
      <c r="D51" s="57"/>
      <c r="E51" s="57"/>
      <c r="F51" s="57"/>
      <c r="G51" s="57"/>
    </row>
    <row r="52" spans="2:7" ht="18.75" x14ac:dyDescent="0.3">
      <c r="B52" s="17"/>
      <c r="C52" s="17"/>
      <c r="D52" s="20"/>
      <c r="E52" s="54"/>
      <c r="F52" s="54"/>
      <c r="G52" s="54"/>
    </row>
    <row r="53" spans="2:7" ht="15" customHeight="1" x14ac:dyDescent="0.3">
      <c r="B53" s="73" t="s">
        <v>41</v>
      </c>
      <c r="C53" s="73"/>
      <c r="D53" s="73"/>
      <c r="E53" s="54"/>
      <c r="F53" s="54"/>
      <c r="G53" s="54"/>
    </row>
    <row r="54" spans="2:7" ht="15" customHeight="1" x14ac:dyDescent="0.3">
      <c r="B54" s="73"/>
      <c r="C54" s="73"/>
      <c r="D54" s="73"/>
      <c r="E54" s="54"/>
      <c r="F54" s="54"/>
      <c r="G54" s="54"/>
    </row>
    <row r="55" spans="2:7" ht="15.75" customHeight="1" x14ac:dyDescent="0.3">
      <c r="B55" s="74" t="s">
        <v>42</v>
      </c>
      <c r="C55" s="74"/>
      <c r="D55" s="74"/>
      <c r="E55" s="54"/>
      <c r="F55" s="54"/>
      <c r="G55" s="54"/>
    </row>
    <row r="56" spans="2:7" ht="18.75" x14ac:dyDescent="0.3">
      <c r="B56" s="21"/>
      <c r="C56" s="22"/>
      <c r="D56" s="23"/>
      <c r="E56" s="71" t="s">
        <v>52</v>
      </c>
      <c r="F56" s="71"/>
      <c r="G56" s="71"/>
    </row>
    <row r="57" spans="2:7" ht="18.75" x14ac:dyDescent="0.3">
      <c r="B57" s="18"/>
      <c r="C57" s="11"/>
      <c r="D57" s="19"/>
      <c r="E57" s="71" t="s">
        <v>53</v>
      </c>
      <c r="F57" s="71"/>
      <c r="G57" s="71"/>
    </row>
    <row r="58" spans="2:7" ht="15.75" x14ac:dyDescent="0.25">
      <c r="B58" s="18"/>
      <c r="C58" s="11"/>
      <c r="D58" s="19"/>
      <c r="E58" s="53"/>
      <c r="F58" s="53"/>
      <c r="G58" s="53"/>
    </row>
    <row r="59" spans="2:7" x14ac:dyDescent="0.25">
      <c r="B59" s="1"/>
      <c r="C59" s="12" t="s">
        <v>32</v>
      </c>
    </row>
    <row r="60" spans="2:7" x14ac:dyDescent="0.25">
      <c r="B60" s="1"/>
      <c r="C60" s="12"/>
    </row>
    <row r="61" spans="2:7" x14ac:dyDescent="0.25">
      <c r="B61" s="1"/>
      <c r="C61" s="12"/>
    </row>
  </sheetData>
  <mergeCells count="7">
    <mergeCell ref="E56:G56"/>
    <mergeCell ref="E57:G57"/>
    <mergeCell ref="B1:C1"/>
    <mergeCell ref="B53:D54"/>
    <mergeCell ref="B55:D55"/>
    <mergeCell ref="B50:G50"/>
    <mergeCell ref="B4:G4"/>
  </mergeCells>
  <printOptions verticalCentered="1"/>
  <pageMargins left="3.937007874015748E-2" right="3.937007874015748E-2" top="0.35433070866141736" bottom="0.74803149606299213" header="0.31496062992125984" footer="0.31496062992125984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Anexa 4 Fd europ</vt:lpstr>
      <vt:lpstr>'Anexa 4 Fd europ'!Print_Area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NeliConta-PC</dc:creator>
  <cp:lastModifiedBy>Windows User</cp:lastModifiedBy>
  <cp:lastPrinted>2026-04-23T07:10:55Z</cp:lastPrinted>
  <dcterms:created xsi:type="dcterms:W3CDTF">2025-06-30T10:58:16Z</dcterms:created>
  <dcterms:modified xsi:type="dcterms:W3CDTF">2026-04-29T12:58:52Z</dcterms:modified>
</cp:coreProperties>
</file>