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44525"/>
</workbook>
</file>

<file path=xl/calcChain.xml><?xml version="1.0" encoding="utf-8"?>
<calcChain xmlns="http://schemas.openxmlformats.org/spreadsheetml/2006/main">
  <c r="B61" i="1" l="1"/>
  <c r="C69" i="1"/>
  <c r="B69" i="1"/>
  <c r="B90" i="1"/>
  <c r="C94" i="1"/>
  <c r="B94" i="1"/>
  <c r="C52" i="1"/>
  <c r="B52" i="1"/>
  <c r="B51" i="1" s="1"/>
  <c r="C56" i="1"/>
  <c r="B56" i="1"/>
  <c r="C58" i="1"/>
  <c r="B58" i="1"/>
  <c r="C61" i="1"/>
  <c r="C73" i="1"/>
  <c r="B73" i="1"/>
  <c r="D73" i="1" s="1"/>
  <c r="B79" i="1"/>
  <c r="C79" i="1"/>
  <c r="C90" i="1"/>
  <c r="D90" i="1"/>
  <c r="D67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2" i="1"/>
  <c r="D53" i="1"/>
  <c r="D54" i="1"/>
  <c r="D55" i="1"/>
  <c r="D56" i="1"/>
  <c r="D57" i="1"/>
  <c r="D58" i="1"/>
  <c r="D59" i="1"/>
  <c r="D60" i="1"/>
  <c r="D62" i="1"/>
  <c r="D63" i="1"/>
  <c r="D64" i="1"/>
  <c r="D65" i="1"/>
  <c r="D66" i="1"/>
  <c r="D68" i="1"/>
  <c r="D69" i="1"/>
  <c r="D70" i="1"/>
  <c r="D71" i="1"/>
  <c r="D72" i="1"/>
  <c r="D74" i="1"/>
  <c r="D75" i="1"/>
  <c r="D76" i="1"/>
  <c r="D77" i="1"/>
  <c r="D78" i="1"/>
  <c r="D80" i="1"/>
  <c r="D81" i="1"/>
  <c r="D82" i="1"/>
  <c r="D83" i="1"/>
  <c r="D84" i="1"/>
  <c r="D85" i="1"/>
  <c r="D86" i="1"/>
  <c r="D87" i="1"/>
  <c r="D88" i="1"/>
  <c r="D89" i="1"/>
  <c r="D91" i="1"/>
  <c r="D92" i="1"/>
  <c r="D93" i="1"/>
  <c r="D95" i="1"/>
  <c r="D96" i="1"/>
  <c r="D3" i="1"/>
  <c r="C51" i="1" l="1"/>
  <c r="D94" i="1"/>
  <c r="D51" i="1"/>
  <c r="D61" i="1"/>
  <c r="D79" i="1"/>
</calcChain>
</file>

<file path=xl/sharedStrings.xml><?xml version="1.0" encoding="utf-8"?>
<sst xmlns="http://schemas.openxmlformats.org/spreadsheetml/2006/main" count="101" uniqueCount="86">
  <si>
    <r>
      <rPr>
        <b/>
        <sz val="11.5"/>
        <rFont val="Calibri"/>
        <family val="1"/>
      </rPr>
      <t>SPECIFICAŢIE</t>
    </r>
  </si>
  <si>
    <r>
      <rPr>
        <b/>
        <sz val="11.5"/>
        <rFont val="Calibri"/>
        <family val="1"/>
      </rPr>
      <t xml:space="preserve">Buget
</t>
    </r>
    <r>
      <rPr>
        <b/>
        <sz val="11.5"/>
        <rFont val="Calibri"/>
        <family val="1"/>
      </rPr>
      <t>iniţial</t>
    </r>
  </si>
  <si>
    <r>
      <rPr>
        <b/>
        <sz val="11.5"/>
        <rFont val="Calibri"/>
        <family val="1"/>
      </rPr>
      <t>TOTAL VENITURI</t>
    </r>
  </si>
  <si>
    <r>
      <rPr>
        <b/>
        <sz val="11.5"/>
        <rFont val="Calibri"/>
        <family val="1"/>
      </rPr>
      <t xml:space="preserve">Venituri fără sume din excedentul bugetului local utilizate pentu finanţarea cheltuielilor secţiunii
</t>
    </r>
    <r>
      <rPr>
        <b/>
        <sz val="11.5"/>
        <rFont val="Calibri"/>
        <family val="1"/>
      </rPr>
      <t>de dezvoltare 98</t>
    </r>
  </si>
  <si>
    <r>
      <rPr>
        <b/>
        <sz val="11.5"/>
        <rFont val="Calibri"/>
        <family val="1"/>
      </rPr>
      <t>Total venituri proprii  I+II</t>
    </r>
  </si>
  <si>
    <r>
      <rPr>
        <b/>
        <sz val="11.5"/>
        <rFont val="Calibri"/>
        <family val="1"/>
      </rPr>
      <t>l. Impozite și taxe ale bugetului local</t>
    </r>
  </si>
  <si>
    <r>
      <rPr>
        <sz val="11.5"/>
        <rFont val="Calibri"/>
        <family val="1"/>
      </rPr>
      <t>impozit pe venit din transferuri (03.02.18)</t>
    </r>
  </si>
  <si>
    <r>
      <rPr>
        <sz val="11.5"/>
        <rFont val="Calibri"/>
        <family val="1"/>
      </rPr>
      <t>impozit pe clădiri de la persoane fizice (07.02.01.01)</t>
    </r>
  </si>
  <si>
    <r>
      <rPr>
        <sz val="11.5"/>
        <rFont val="Calibri"/>
        <family val="1"/>
      </rPr>
      <t>impozit pe clădiri persoane juridice (07.02.01.02)</t>
    </r>
  </si>
  <si>
    <r>
      <rPr>
        <sz val="11.5"/>
        <rFont val="Calibri"/>
        <family val="1"/>
      </rPr>
      <t>impozitul pe teren intravilan de la persoane fizice (07.02.02.01)</t>
    </r>
  </si>
  <si>
    <r>
      <rPr>
        <sz val="11.5"/>
        <rFont val="Calibri"/>
        <family val="1"/>
      </rPr>
      <t>impozitul pe teren intravilan de la persoane juridice (07.02.02.02)</t>
    </r>
  </si>
  <si>
    <r>
      <rPr>
        <sz val="11.5"/>
        <rFont val="Calibri"/>
        <family val="1"/>
      </rPr>
      <t>impozitul pe teren extravilan de la persoane fizice şi juridice (07.02.02.03)</t>
    </r>
  </si>
  <si>
    <r>
      <rPr>
        <sz val="11.5"/>
        <rFont val="Calibri"/>
        <family val="1"/>
      </rPr>
      <t>Taxe extrajudiciare de timbru (07.02.03)</t>
    </r>
  </si>
  <si>
    <r>
      <rPr>
        <sz val="11.5"/>
        <rFont val="Calibri"/>
        <family val="1"/>
      </rPr>
      <t>taxe asupra mijloacelor de transport deţinute de persoanele fizice (16.02.02.01)</t>
    </r>
  </si>
  <si>
    <r>
      <rPr>
        <sz val="11.5"/>
        <rFont val="Calibri"/>
        <family val="1"/>
      </rPr>
      <t>taxe asupra mijloacelor de transport detinute de persoanele juridice (16.02.02.02)</t>
    </r>
  </si>
  <si>
    <r>
      <rPr>
        <sz val="11.5"/>
        <rFont val="Calibri"/>
        <family val="1"/>
      </rPr>
      <t>taxe și tarife pentru eliberarea de licențe și autorizatii de funcționare (16.02.03)</t>
    </r>
  </si>
  <si>
    <r>
      <rPr>
        <sz val="11.5"/>
        <rFont val="Calibri"/>
        <family val="1"/>
      </rPr>
      <t>alte impozite şi taxe (18.50)</t>
    </r>
  </si>
  <si>
    <r>
      <rPr>
        <sz val="11.5"/>
        <rFont val="Calibri"/>
        <family val="1"/>
      </rPr>
      <t>venituri din concesiuni şi închirieri (30.02.05.30)</t>
    </r>
  </si>
  <si>
    <r>
      <rPr>
        <sz val="11.5"/>
        <rFont val="Calibri"/>
        <family val="1"/>
      </rPr>
      <t>venituri din prestării de servicii (33.02.08)</t>
    </r>
  </si>
  <si>
    <r>
      <rPr>
        <sz val="11.5"/>
        <rFont val="Calibri"/>
        <family val="1"/>
      </rPr>
      <t>venituri din amenzi şi alte sancţiuni aplicate potrivit dispozitiilor legale (35.02.01.02)</t>
    </r>
  </si>
  <si>
    <r>
      <rPr>
        <sz val="11.5"/>
        <rFont val="Calibri"/>
        <family val="1"/>
      </rPr>
      <t>taxe speciale (36.02.06)</t>
    </r>
  </si>
  <si>
    <r>
      <rPr>
        <sz val="11.5"/>
        <rFont val="Calibri"/>
        <family val="1"/>
      </rPr>
      <t>alte venituri (36.02.50)</t>
    </r>
  </si>
  <si>
    <r>
      <rPr>
        <sz val="11.5"/>
        <rFont val="Calibri"/>
        <family val="1"/>
      </rPr>
      <t>varsaminte din sectiune de functionare ptr finantarea sectiunii de dezvoltare (37.02.03)</t>
    </r>
  </si>
  <si>
    <r>
      <rPr>
        <sz val="11.5"/>
        <rFont val="Calibri"/>
        <family val="1"/>
      </rPr>
      <t>varsaminte din sectiune de functionare ptr finantarea (37.02.04)</t>
    </r>
  </si>
  <si>
    <r>
      <rPr>
        <sz val="11.5"/>
        <rFont val="Calibri"/>
        <family val="1"/>
      </rPr>
      <t>venituri din valorifiocarea unor bunuri (39.02.01)</t>
    </r>
  </si>
  <si>
    <r>
      <rPr>
        <b/>
        <sz val="11.5"/>
        <rFont val="Calibri"/>
        <family val="1"/>
      </rPr>
      <t>II. Cote şi sume defalcate din impozitul pe venit (04.02)</t>
    </r>
  </si>
  <si>
    <r>
      <rPr>
        <sz val="11.5"/>
        <rFont val="Calibri"/>
        <family val="1"/>
      </rPr>
      <t>cote defalcate din impozit pe venit (04.02.01)</t>
    </r>
  </si>
  <si>
    <r>
      <rPr>
        <sz val="11.5"/>
        <rFont val="Calibri"/>
        <family val="1"/>
      </rPr>
      <t>cota de 22% din impozitul pe venit pentru echilibrarea bugetului local (04.02.04)</t>
    </r>
  </si>
  <si>
    <r>
      <rPr>
        <sz val="11.5"/>
        <rFont val="Calibri"/>
        <family val="1"/>
      </rPr>
      <t>Sume reprtizate din fondul la dispozitia Consiliului judetean</t>
    </r>
  </si>
  <si>
    <r>
      <rPr>
        <b/>
        <sz val="11.5"/>
        <rFont val="Calibri"/>
        <family val="1"/>
      </rPr>
      <t>III. Sume defalcate din TVA</t>
    </r>
  </si>
  <si>
    <r>
      <rPr>
        <sz val="11.5"/>
        <rFont val="Calibri"/>
        <family val="1"/>
      </rPr>
      <t>sume defalcate din T.V.A. pentru echilibrarea bugetelor locale (11.02.06)</t>
    </r>
  </si>
  <si>
    <r>
      <rPr>
        <sz val="11.5"/>
        <rFont val="Calibri"/>
        <family val="1"/>
      </rPr>
      <t xml:space="preserve">sume defalcate din T.V.A. pentru finanţarea cheltuielilor descentralizate la nivelul comunei
</t>
    </r>
    <r>
      <rPr>
        <sz val="11.5"/>
        <rFont val="Calibri"/>
        <family val="1"/>
      </rPr>
      <t>(11.02.02) din care:</t>
    </r>
  </si>
  <si>
    <r>
      <rPr>
        <sz val="11.5"/>
        <rFont val="Calibri"/>
        <family val="1"/>
      </rPr>
      <t>drepturile asistenților personali ai persoanelor cu handicap grav sau indemnizațiile lunare</t>
    </r>
  </si>
  <si>
    <r>
      <rPr>
        <sz val="11.5"/>
        <rFont val="Calibri"/>
        <family val="1"/>
      </rPr>
      <t>cheltuieli prevăzute la art. 198 alin.2 lit. b)-c din Legea educaţie nr. 198/2023</t>
    </r>
  </si>
  <si>
    <r>
      <rPr>
        <sz val="11.5"/>
        <rFont val="Calibri"/>
        <family val="1"/>
      </rPr>
      <t>Finantarea centrelor de zi licentiate</t>
    </r>
  </si>
  <si>
    <r>
      <rPr>
        <sz val="11.5"/>
        <rFont val="Calibri"/>
        <family val="1"/>
      </rPr>
      <t xml:space="preserve">cheltuieli privind plata stimulentelor educaţionale acordate copiilor proveniţi din familii defavorizate
</t>
    </r>
    <r>
      <rPr>
        <sz val="11.5"/>
        <rFont val="Calibri"/>
        <family val="1"/>
      </rPr>
      <t>(tichete sociale pentru grădiniţă)</t>
    </r>
  </si>
  <si>
    <r>
      <rPr>
        <sz val="11.5"/>
        <rFont val="Calibri"/>
        <family val="1"/>
      </rPr>
      <t xml:space="preserve">cheltuieli pentru drepturile copiilor cu cerinţe educaționale speciale integrați  în învăţământul de
</t>
    </r>
    <r>
      <rPr>
        <sz val="11.5"/>
        <rFont val="Calibri"/>
        <family val="1"/>
      </rPr>
      <t>masă</t>
    </r>
  </si>
  <si>
    <r>
      <rPr>
        <sz val="11.5"/>
        <rFont val="Calibri"/>
        <family val="1"/>
      </rPr>
      <t>sume defalcate din T.V.A. pentru drumuri (11.02.05)</t>
    </r>
  </si>
  <si>
    <r>
      <rPr>
        <b/>
        <sz val="11.5"/>
        <rFont val="Calibri"/>
        <family val="1"/>
      </rPr>
      <t>IV.  Subvenţii</t>
    </r>
  </si>
  <si>
    <r>
      <rPr>
        <sz val="11.5"/>
        <rFont val="Calibri"/>
        <family val="1"/>
      </rPr>
      <t>subvenţii pentru lemne altele decât cele de la Legea nr. 416/2001 (42.02.34)</t>
    </r>
  </si>
  <si>
    <r>
      <rPr>
        <sz val="11.5"/>
        <rFont val="Calibri"/>
        <family val="1"/>
      </rPr>
      <t>subvenţii din bugetul de stat pentru finanţarea sănătăţii (42.02.41)</t>
    </r>
  </si>
  <si>
    <r>
      <rPr>
        <sz val="11.5"/>
        <rFont val="Calibri"/>
        <family val="1"/>
      </rPr>
      <t>Sume de la bugetul de stat catre bugetele locale ptr Programul nat de inv Anghel Saligny(42.02.87)</t>
    </r>
  </si>
  <si>
    <r>
      <rPr>
        <sz val="11.5"/>
        <rFont val="Calibri"/>
        <family val="1"/>
      </rPr>
      <t>Alocari de sume din PNRR</t>
    </r>
  </si>
  <si>
    <r>
      <rPr>
        <sz val="11.5"/>
        <rFont val="Calibri"/>
        <family val="1"/>
      </rPr>
      <t>Sume aloc din sume obtin in urma scoa la licit a certir de emisii de gazecu efect de sera  (43.02.44)</t>
    </r>
  </si>
  <si>
    <r>
      <rPr>
        <sz val="11.5"/>
        <rFont val="Calibri"/>
        <family val="1"/>
      </rPr>
      <t>Fondul social European plus (FSE)</t>
    </r>
  </si>
  <si>
    <r>
      <rPr>
        <b/>
        <sz val="11.5"/>
        <rFont val="Calibri"/>
        <family val="1"/>
      </rPr>
      <t xml:space="preserve">Programe din Fondul European Agricol de Dezvoltare Rurală </t>
    </r>
    <r>
      <rPr>
        <sz val="11.5"/>
        <rFont val="Calibri"/>
        <family val="1"/>
      </rPr>
      <t>(FEADR) (48.02</t>
    </r>
  </si>
  <si>
    <r>
      <rPr>
        <sz val="11.5"/>
        <rFont val="Calibri"/>
        <family val="1"/>
      </rPr>
      <t>sume primite în contul plăților efectuate în anul curent (48.02.04.01)</t>
    </r>
  </si>
  <si>
    <r>
      <rPr>
        <sz val="11.5"/>
        <rFont val="Calibri"/>
        <family val="1"/>
      </rPr>
      <t>prefinantare (48.02.04.03)</t>
    </r>
  </si>
  <si>
    <r>
      <rPr>
        <b/>
        <sz val="11.5"/>
        <rFont val="Calibri"/>
        <family val="1"/>
      </rPr>
      <t>Operaţiuni financiare</t>
    </r>
  </si>
  <si>
    <r>
      <rPr>
        <sz val="11.5"/>
        <rFont val="Calibri"/>
        <family val="1"/>
      </rPr>
      <t xml:space="preserve">sume din excedentul bugetului local utilizate pentu finanţarea cheltuielilor secţiunii de dezvoltare
</t>
    </r>
    <r>
      <rPr>
        <sz val="11.5"/>
        <rFont val="Calibri"/>
        <family val="1"/>
      </rPr>
      <t>98</t>
    </r>
  </si>
  <si>
    <r>
      <rPr>
        <b/>
        <sz val="11.5"/>
        <rFont val="Calibri"/>
        <family val="1"/>
      </rPr>
      <t>TOTAL CHELTUIELI</t>
    </r>
  </si>
  <si>
    <r>
      <rPr>
        <b/>
        <sz val="11.5"/>
        <rFont val="Calibri"/>
        <family val="1"/>
      </rPr>
      <t>1. Autorităţi  executive – (51.02)</t>
    </r>
  </si>
  <si>
    <r>
      <rPr>
        <sz val="11.5"/>
        <rFont val="Calibri"/>
        <family val="1"/>
      </rPr>
      <t>cheltuieli de personal</t>
    </r>
  </si>
  <si>
    <r>
      <rPr>
        <sz val="11.5"/>
        <rFont val="Calibri"/>
        <family val="1"/>
      </rPr>
      <t>cheltuieli  materiale</t>
    </r>
  </si>
  <si>
    <r>
      <rPr>
        <sz val="11.5"/>
        <rFont val="Calibri"/>
        <family val="1"/>
      </rPr>
      <t>cheltuieli de capital</t>
    </r>
  </si>
  <si>
    <r>
      <rPr>
        <b/>
        <sz val="11.5"/>
        <rFont val="Calibri"/>
        <family val="1"/>
      </rPr>
      <t>2. Alte servicii publice generale - 54.02.50</t>
    </r>
  </si>
  <si>
    <r>
      <rPr>
        <sz val="11.5"/>
        <rFont val="Calibri"/>
        <family val="1"/>
      </rPr>
      <t>fond de rezervă bugetară la dispoziţia autorităţilor locale</t>
    </r>
  </si>
  <si>
    <r>
      <rPr>
        <b/>
        <sz val="11.5"/>
        <rFont val="Calibri"/>
        <family val="1"/>
      </rPr>
      <t>3. Ordine şi siguranţă publică – (61.02)</t>
    </r>
  </si>
  <si>
    <r>
      <rPr>
        <b/>
        <sz val="11.5"/>
        <rFont val="Calibri"/>
        <family val="1"/>
      </rPr>
      <t>4. Învăţământ – (65.02)</t>
    </r>
  </si>
  <si>
    <r>
      <rPr>
        <sz val="11.5"/>
        <rFont val="Calibri"/>
        <family val="1"/>
      </rPr>
      <t>Naveta cadre didactice</t>
    </r>
  </si>
  <si>
    <r>
      <rPr>
        <sz val="11.5"/>
        <rFont val="Calibri"/>
        <family val="1"/>
      </rPr>
      <t>tichete cadou pentru cheltuieli sociale</t>
    </r>
  </si>
  <si>
    <r>
      <rPr>
        <sz val="11.5"/>
        <rFont val="Calibri"/>
        <family val="1"/>
      </rPr>
      <t xml:space="preserve">sume primite din bugetul judeţului pentru plata drepturilor de care beneficiază copiii cu cerinţe
</t>
    </r>
    <r>
      <rPr>
        <sz val="11.5"/>
        <rFont val="Calibri"/>
        <family val="1"/>
      </rPr>
      <t>educationale speciale integraţi în învăţământul de masă</t>
    </r>
  </si>
  <si>
    <r>
      <rPr>
        <sz val="11.5"/>
        <rFont val="Calibri"/>
        <family val="1"/>
      </rPr>
      <t>Programul national masa sanatoasa</t>
    </r>
  </si>
  <si>
    <r>
      <rPr>
        <b/>
        <sz val="11.5"/>
        <rFont val="Calibri"/>
        <family val="1"/>
      </rPr>
      <t>5. Sănătate - (66.02)</t>
    </r>
  </si>
  <si>
    <r>
      <rPr>
        <b/>
        <sz val="11.5"/>
        <rFont val="Calibri"/>
        <family val="1"/>
      </rPr>
      <t>6. Cultura – religie - (67.02 )</t>
    </r>
  </si>
  <si>
    <r>
      <rPr>
        <sz val="11.5"/>
        <rFont val="Calibri"/>
        <family val="1"/>
      </rPr>
      <t>Sustinere culte</t>
    </r>
  </si>
  <si>
    <r>
      <rPr>
        <sz val="11.5"/>
        <rFont val="Calibri"/>
        <family val="1"/>
      </rPr>
      <t>Sport</t>
    </r>
  </si>
  <si>
    <r>
      <rPr>
        <b/>
        <sz val="11.5"/>
        <rFont val="Calibri"/>
        <family val="1"/>
      </rPr>
      <t>7. Asistenţă socială – (68.02)</t>
    </r>
  </si>
  <si>
    <r>
      <rPr>
        <sz val="11.5"/>
        <rFont val="Calibri"/>
        <family val="1"/>
      </rPr>
      <t>cheltuieli de personal -  drepturile însoţitorilor persoanelor cu handicap</t>
    </r>
  </si>
  <si>
    <r>
      <rPr>
        <sz val="11.5"/>
        <rFont val="Calibri"/>
        <family val="1"/>
      </rPr>
      <t>indemnizaţii persoane cu handicap</t>
    </r>
  </si>
  <si>
    <r>
      <rPr>
        <sz val="11.5"/>
        <rFont val="Calibri"/>
        <family val="1"/>
      </rPr>
      <t>cheltuieli  de personal Asistent social</t>
    </r>
  </si>
  <si>
    <r>
      <rPr>
        <sz val="11.5"/>
        <rFont val="Calibri"/>
        <family val="1"/>
      </rPr>
      <t>cheltuieli  de personal CENTRUL DE ZI</t>
    </r>
  </si>
  <si>
    <r>
      <rPr>
        <sz val="11.5"/>
        <rFont val="Calibri"/>
        <family val="1"/>
      </rPr>
      <t>cheltuieli  materiale CENTRUL DE ZI</t>
    </r>
  </si>
  <si>
    <r>
      <rPr>
        <sz val="11.5"/>
        <rFont val="Calibri"/>
        <family val="1"/>
      </rPr>
      <t>ajutoare de urgenţă</t>
    </r>
  </si>
  <si>
    <r>
      <rPr>
        <sz val="11.5"/>
        <rFont val="Calibri"/>
        <family val="1"/>
      </rPr>
      <t>ajutoare INCALZIREA LOCUINTEI</t>
    </r>
  </si>
  <si>
    <r>
      <rPr>
        <sz val="11.5"/>
        <rFont val="Calibri"/>
        <family val="1"/>
      </rPr>
      <t>cheltuieli de capital FSE</t>
    </r>
  </si>
  <si>
    <r>
      <rPr>
        <sz val="11.5"/>
        <rFont val="Calibri"/>
        <family val="1"/>
      </rPr>
      <t>cheltuieli de capital PNRR</t>
    </r>
  </si>
  <si>
    <r>
      <rPr>
        <b/>
        <sz val="11.5"/>
        <rFont val="Calibri"/>
        <family val="1"/>
      </rPr>
      <t>8. Servicii şi dezvoltare publică - (70.02)</t>
    </r>
  </si>
  <si>
    <r>
      <rPr>
        <sz val="11.5"/>
        <rFont val="Calibri"/>
        <family val="1"/>
      </rPr>
      <t>cheltuieli materiale</t>
    </r>
  </si>
  <si>
    <r>
      <rPr>
        <b/>
        <sz val="11.5"/>
        <rFont val="Calibri"/>
        <family val="1"/>
      </rPr>
      <t>10. Transporturi şi comunicaţii - drumuri şi poduri – (84.02)</t>
    </r>
  </si>
  <si>
    <r>
      <rPr>
        <sz val="11.5"/>
        <rFont val="Calibri"/>
        <family val="1"/>
      </rPr>
      <t>materiale (drumuri şi poduri)</t>
    </r>
  </si>
  <si>
    <t>Influente</t>
  </si>
  <si>
    <t>Total</t>
  </si>
  <si>
    <t>CONSILIUL LOCAL AL COMUNEI BOGDANESTI
Anexa nr. 1 la PROIECTUL DE HOTĂRÂRE nr. 19 din 19 mai 2026</t>
  </si>
  <si>
    <t>PRIMAR,</t>
  </si>
  <si>
    <t>ANDREEA-MARIANA VASLUIANU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</si>
</sst>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b/>
      <sz val="11.5"/>
      <name val="Calibri"/>
    </font>
    <font>
      <b/>
      <sz val="11.5"/>
      <color rgb="FF000000"/>
      <name val="Calibri"/>
      <family val="2"/>
    </font>
    <font>
      <sz val="11.5"/>
      <name val="Calibri"/>
    </font>
    <font>
      <sz val="11.5"/>
      <color rgb="FF000000"/>
      <name val="Calibri"/>
      <family val="2"/>
    </font>
    <font>
      <b/>
      <sz val="12"/>
      <name val="Calibri"/>
      <family val="1"/>
    </font>
    <font>
      <b/>
      <sz val="11.5"/>
      <name val="Calibri"/>
      <family val="1"/>
    </font>
    <font>
      <sz val="11.5"/>
      <name val="Calibri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 indent="2"/>
    </xf>
    <xf numFmtId="3" fontId="2" fillId="0" borderId="3" xfId="0" applyNumberFormat="1" applyFont="1" applyFill="1" applyBorder="1" applyAlignment="1">
      <alignment horizontal="left" vertical="top" indent="1" shrinkToFit="1"/>
    </xf>
    <xf numFmtId="3" fontId="2" fillId="0" borderId="3" xfId="0" applyNumberFormat="1" applyFont="1" applyFill="1" applyBorder="1" applyAlignment="1">
      <alignment horizontal="left" vertical="top" shrinkToFit="1"/>
    </xf>
    <xf numFmtId="1" fontId="2" fillId="0" borderId="3" xfId="0" applyNumberFormat="1" applyFont="1" applyFill="1" applyBorder="1" applyAlignment="1">
      <alignment horizontal="right" vertical="top" shrinkToFit="1"/>
    </xf>
    <xf numFmtId="1" fontId="4" fillId="0" borderId="3" xfId="0" applyNumberFormat="1" applyFont="1" applyFill="1" applyBorder="1" applyAlignment="1">
      <alignment horizontal="right" vertical="top" shrinkToFit="1"/>
    </xf>
    <xf numFmtId="3" fontId="2" fillId="0" borderId="3" xfId="0" applyNumberFormat="1" applyFont="1" applyFill="1" applyBorder="1" applyAlignment="1">
      <alignment horizontal="right" vertical="top" shrinkToFit="1"/>
    </xf>
    <xf numFmtId="3" fontId="4" fillId="0" borderId="3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top"/>
    </xf>
    <xf numFmtId="3" fontId="0" fillId="0" borderId="2" xfId="0" applyNumberFormat="1" applyFill="1" applyBorder="1" applyAlignment="1">
      <alignment horizontal="left" vertical="top"/>
    </xf>
    <xf numFmtId="3" fontId="8" fillId="0" borderId="2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horizontal="right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H3" sqref="H3"/>
    </sheetView>
  </sheetViews>
  <sheetFormatPr defaultRowHeight="12.75" x14ac:dyDescent="0.2"/>
  <cols>
    <col min="1" max="1" width="75" customWidth="1"/>
    <col min="2" max="2" width="11.1640625" customWidth="1"/>
    <col min="3" max="3" width="8.83203125" customWidth="1"/>
    <col min="4" max="4" width="11.5" customWidth="1"/>
  </cols>
  <sheetData>
    <row r="1" spans="1:4" ht="36" customHeight="1" x14ac:dyDescent="0.2">
      <c r="A1" s="21" t="s">
        <v>83</v>
      </c>
      <c r="B1" s="19"/>
      <c r="C1" s="19"/>
      <c r="D1" s="18"/>
    </row>
    <row r="2" spans="1:4" ht="34.5" customHeight="1" x14ac:dyDescent="0.2">
      <c r="A2" s="1" t="s">
        <v>0</v>
      </c>
      <c r="B2" s="6" t="s">
        <v>1</v>
      </c>
      <c r="C2" s="13" t="s">
        <v>81</v>
      </c>
      <c r="D2" s="13" t="s">
        <v>82</v>
      </c>
    </row>
    <row r="3" spans="1:4" ht="17.25" customHeight="1" x14ac:dyDescent="0.2">
      <c r="A3" s="1" t="s">
        <v>2</v>
      </c>
      <c r="B3" s="7">
        <v>16639800</v>
      </c>
      <c r="C3" s="13">
        <v>1030000</v>
      </c>
      <c r="D3" s="15">
        <f>B3+C3</f>
        <v>17669800</v>
      </c>
    </row>
    <row r="4" spans="1:4" ht="34.5" customHeight="1" x14ac:dyDescent="0.2">
      <c r="A4" s="2" t="s">
        <v>3</v>
      </c>
      <c r="B4" s="8">
        <v>16166940</v>
      </c>
      <c r="C4" s="13"/>
      <c r="D4" s="15">
        <f t="shared" ref="D4:D66" si="0">B4+C4</f>
        <v>16166940</v>
      </c>
    </row>
    <row r="5" spans="1:4" ht="17.25" customHeight="1" x14ac:dyDescent="0.2">
      <c r="A5" s="3" t="s">
        <v>4</v>
      </c>
      <c r="B5" s="9">
        <v>3435140</v>
      </c>
      <c r="C5" s="13"/>
      <c r="D5" s="15">
        <f t="shared" si="0"/>
        <v>3435140</v>
      </c>
    </row>
    <row r="6" spans="1:4" ht="17.25" customHeight="1" x14ac:dyDescent="0.2">
      <c r="A6" s="3" t="s">
        <v>5</v>
      </c>
      <c r="B6" s="9">
        <v>1645160</v>
      </c>
      <c r="C6" s="13"/>
      <c r="D6" s="15">
        <f t="shared" si="0"/>
        <v>1645160</v>
      </c>
    </row>
    <row r="7" spans="1:4" ht="17.25" customHeight="1" x14ac:dyDescent="0.2">
      <c r="A7" s="4" t="s">
        <v>6</v>
      </c>
      <c r="B7" s="10">
        <v>27000</v>
      </c>
      <c r="C7" s="13"/>
      <c r="D7" s="14">
        <f t="shared" si="0"/>
        <v>27000</v>
      </c>
    </row>
    <row r="8" spans="1:4" ht="17.25" customHeight="1" x14ac:dyDescent="0.2">
      <c r="A8" s="4" t="s">
        <v>7</v>
      </c>
      <c r="B8" s="10">
        <v>70000</v>
      </c>
      <c r="C8" s="13"/>
      <c r="D8" s="14">
        <f t="shared" si="0"/>
        <v>70000</v>
      </c>
    </row>
    <row r="9" spans="1:4" ht="17.25" customHeight="1" x14ac:dyDescent="0.2">
      <c r="A9" s="4" t="s">
        <v>8</v>
      </c>
      <c r="B9" s="10">
        <v>7000</v>
      </c>
      <c r="C9" s="13"/>
      <c r="D9" s="14">
        <f t="shared" si="0"/>
        <v>7000</v>
      </c>
    </row>
    <row r="10" spans="1:4" ht="17.25" customHeight="1" x14ac:dyDescent="0.2">
      <c r="A10" s="4" t="s">
        <v>9</v>
      </c>
      <c r="B10" s="10">
        <v>131000</v>
      </c>
      <c r="C10" s="13"/>
      <c r="D10" s="14">
        <f t="shared" si="0"/>
        <v>131000</v>
      </c>
    </row>
    <row r="11" spans="1:4" ht="17.25" customHeight="1" x14ac:dyDescent="0.2">
      <c r="A11" s="4" t="s">
        <v>10</v>
      </c>
      <c r="B11" s="10">
        <v>1000</v>
      </c>
      <c r="C11" s="13"/>
      <c r="D11" s="14">
        <f t="shared" si="0"/>
        <v>1000</v>
      </c>
    </row>
    <row r="12" spans="1:4" ht="17.25" customHeight="1" x14ac:dyDescent="0.2">
      <c r="A12" s="4" t="s">
        <v>11</v>
      </c>
      <c r="B12" s="10">
        <v>308000</v>
      </c>
      <c r="C12" s="13"/>
      <c r="D12" s="14">
        <f t="shared" si="0"/>
        <v>308000</v>
      </c>
    </row>
    <row r="13" spans="1:4" ht="17.25" customHeight="1" x14ac:dyDescent="0.2">
      <c r="A13" s="4" t="s">
        <v>12</v>
      </c>
      <c r="B13" s="10">
        <v>15000</v>
      </c>
      <c r="C13" s="13"/>
      <c r="D13" s="14">
        <f t="shared" si="0"/>
        <v>15000</v>
      </c>
    </row>
    <row r="14" spans="1:4" ht="17.25" customHeight="1" x14ac:dyDescent="0.2">
      <c r="A14" s="4" t="s">
        <v>13</v>
      </c>
      <c r="B14" s="10">
        <v>164000</v>
      </c>
      <c r="C14" s="13"/>
      <c r="D14" s="14">
        <f t="shared" si="0"/>
        <v>164000</v>
      </c>
    </row>
    <row r="15" spans="1:4" ht="17.25" customHeight="1" x14ac:dyDescent="0.2">
      <c r="A15" s="4" t="s">
        <v>14</v>
      </c>
      <c r="B15" s="10">
        <v>2200</v>
      </c>
      <c r="C15" s="13"/>
      <c r="D15" s="14">
        <f t="shared" si="0"/>
        <v>2200</v>
      </c>
    </row>
    <row r="16" spans="1:4" ht="17.25" customHeight="1" x14ac:dyDescent="0.2">
      <c r="A16" s="4" t="s">
        <v>15</v>
      </c>
      <c r="B16" s="10">
        <v>3600</v>
      </c>
      <c r="C16" s="13"/>
      <c r="D16" s="14">
        <f t="shared" si="0"/>
        <v>3600</v>
      </c>
    </row>
    <row r="17" spans="1:4" ht="17.25" customHeight="1" x14ac:dyDescent="0.2">
      <c r="A17" s="4" t="s">
        <v>16</v>
      </c>
      <c r="B17" s="10">
        <v>35800</v>
      </c>
      <c r="C17" s="13"/>
      <c r="D17" s="14">
        <f t="shared" si="0"/>
        <v>35800</v>
      </c>
    </row>
    <row r="18" spans="1:4" ht="17.25" customHeight="1" x14ac:dyDescent="0.2">
      <c r="A18" s="4" t="s">
        <v>17</v>
      </c>
      <c r="B18" s="10">
        <v>294280</v>
      </c>
      <c r="C18" s="13"/>
      <c r="D18" s="14">
        <f t="shared" si="0"/>
        <v>294280</v>
      </c>
    </row>
    <row r="19" spans="1:4" ht="17.25" customHeight="1" x14ac:dyDescent="0.2">
      <c r="A19" s="4" t="s">
        <v>18</v>
      </c>
      <c r="B19" s="10">
        <v>2400</v>
      </c>
      <c r="C19" s="13"/>
      <c r="D19" s="14">
        <f t="shared" si="0"/>
        <v>2400</v>
      </c>
    </row>
    <row r="20" spans="1:4" ht="17.25" customHeight="1" x14ac:dyDescent="0.2">
      <c r="A20" s="4" t="s">
        <v>19</v>
      </c>
      <c r="B20" s="10">
        <v>358000</v>
      </c>
      <c r="C20" s="13"/>
      <c r="D20" s="14">
        <f t="shared" si="0"/>
        <v>358000</v>
      </c>
    </row>
    <row r="21" spans="1:4" ht="17.25" customHeight="1" x14ac:dyDescent="0.2">
      <c r="A21" s="4" t="s">
        <v>20</v>
      </c>
      <c r="B21" s="10">
        <v>179000</v>
      </c>
      <c r="C21" s="13"/>
      <c r="D21" s="14">
        <f t="shared" si="0"/>
        <v>179000</v>
      </c>
    </row>
    <row r="22" spans="1:4" ht="17.25" customHeight="1" x14ac:dyDescent="0.2">
      <c r="A22" s="4" t="s">
        <v>21</v>
      </c>
      <c r="B22" s="10">
        <v>1000</v>
      </c>
      <c r="C22" s="13"/>
      <c r="D22" s="14">
        <f t="shared" si="0"/>
        <v>1000</v>
      </c>
    </row>
    <row r="23" spans="1:4" ht="17.25" customHeight="1" x14ac:dyDescent="0.2">
      <c r="A23" s="4" t="s">
        <v>22</v>
      </c>
      <c r="B23" s="10">
        <v>-2546980</v>
      </c>
      <c r="C23" s="13"/>
      <c r="D23" s="14">
        <f t="shared" si="0"/>
        <v>-2546980</v>
      </c>
    </row>
    <row r="24" spans="1:4" ht="17.25" customHeight="1" x14ac:dyDescent="0.2">
      <c r="A24" s="4" t="s">
        <v>23</v>
      </c>
      <c r="B24" s="10">
        <v>2546980</v>
      </c>
      <c r="C24" s="13"/>
      <c r="D24" s="14">
        <f t="shared" si="0"/>
        <v>2546980</v>
      </c>
    </row>
    <row r="25" spans="1:4" ht="17.25" customHeight="1" x14ac:dyDescent="0.2">
      <c r="A25" s="4" t="s">
        <v>24</v>
      </c>
      <c r="B25" s="10">
        <v>45860</v>
      </c>
      <c r="C25" s="13"/>
      <c r="D25" s="14">
        <f t="shared" si="0"/>
        <v>45860</v>
      </c>
    </row>
    <row r="26" spans="1:4" ht="17.25" customHeight="1" x14ac:dyDescent="0.2">
      <c r="A26" s="3" t="s">
        <v>25</v>
      </c>
      <c r="B26" s="9">
        <v>1790000</v>
      </c>
      <c r="C26" s="13"/>
      <c r="D26" s="15">
        <f t="shared" si="0"/>
        <v>1790000</v>
      </c>
    </row>
    <row r="27" spans="1:4" ht="17.25" customHeight="1" x14ac:dyDescent="0.2">
      <c r="A27" s="4" t="s">
        <v>26</v>
      </c>
      <c r="B27" s="10">
        <v>373000</v>
      </c>
      <c r="C27" s="13"/>
      <c r="D27" s="14">
        <f t="shared" si="0"/>
        <v>373000</v>
      </c>
    </row>
    <row r="28" spans="1:4" ht="17.25" customHeight="1" x14ac:dyDescent="0.2">
      <c r="A28" s="4" t="s">
        <v>27</v>
      </c>
      <c r="B28" s="10">
        <v>1317000</v>
      </c>
      <c r="C28" s="13"/>
      <c r="D28" s="14">
        <f t="shared" si="0"/>
        <v>1317000</v>
      </c>
    </row>
    <row r="29" spans="1:4" ht="17.25" customHeight="1" x14ac:dyDescent="0.2">
      <c r="A29" s="4" t="s">
        <v>28</v>
      </c>
      <c r="B29" s="10">
        <v>100000</v>
      </c>
      <c r="C29" s="13"/>
      <c r="D29" s="14">
        <f t="shared" si="0"/>
        <v>100000</v>
      </c>
    </row>
    <row r="30" spans="1:4" ht="17.25" customHeight="1" x14ac:dyDescent="0.2">
      <c r="A30" s="3" t="s">
        <v>29</v>
      </c>
      <c r="B30" s="9">
        <v>4134000</v>
      </c>
      <c r="C30" s="13"/>
      <c r="D30" s="15">
        <f t="shared" si="0"/>
        <v>4134000</v>
      </c>
    </row>
    <row r="31" spans="1:4" ht="17.25" customHeight="1" x14ac:dyDescent="0.2">
      <c r="A31" s="4" t="s">
        <v>30</v>
      </c>
      <c r="B31" s="10">
        <v>2984000</v>
      </c>
      <c r="C31" s="13"/>
      <c r="D31" s="14">
        <f t="shared" si="0"/>
        <v>2984000</v>
      </c>
    </row>
    <row r="32" spans="1:4" ht="34.5" customHeight="1" x14ac:dyDescent="0.2">
      <c r="A32" s="5" t="s">
        <v>31</v>
      </c>
      <c r="B32" s="10">
        <v>4134000</v>
      </c>
      <c r="C32" s="13">
        <v>1030000</v>
      </c>
      <c r="D32" s="14">
        <f t="shared" si="0"/>
        <v>5164000</v>
      </c>
    </row>
    <row r="33" spans="1:4" ht="17.25" customHeight="1" x14ac:dyDescent="0.2">
      <c r="A33" s="4" t="s">
        <v>32</v>
      </c>
      <c r="B33" s="10">
        <v>3343000</v>
      </c>
      <c r="C33" s="13"/>
      <c r="D33" s="14">
        <f t="shared" si="0"/>
        <v>3343000</v>
      </c>
    </row>
    <row r="34" spans="1:4" ht="17.25" customHeight="1" x14ac:dyDescent="0.2">
      <c r="A34" s="4" t="s">
        <v>33</v>
      </c>
      <c r="B34" s="10">
        <v>191000</v>
      </c>
      <c r="C34" s="13"/>
      <c r="D34" s="14">
        <f t="shared" si="0"/>
        <v>191000</v>
      </c>
    </row>
    <row r="35" spans="1:4" ht="17.25" customHeight="1" x14ac:dyDescent="0.2">
      <c r="A35" s="4" t="s">
        <v>34</v>
      </c>
      <c r="B35" s="10">
        <v>358000</v>
      </c>
      <c r="C35" s="13"/>
      <c r="D35" s="14">
        <f t="shared" si="0"/>
        <v>358000</v>
      </c>
    </row>
    <row r="36" spans="1:4" ht="34.5" customHeight="1" x14ac:dyDescent="0.2">
      <c r="A36" s="5" t="s">
        <v>35</v>
      </c>
      <c r="B36" s="10">
        <v>57000</v>
      </c>
      <c r="C36" s="13"/>
      <c r="D36" s="14">
        <f t="shared" si="0"/>
        <v>57000</v>
      </c>
    </row>
    <row r="37" spans="1:4" ht="34.5" customHeight="1" x14ac:dyDescent="0.2">
      <c r="A37" s="5" t="s">
        <v>36</v>
      </c>
      <c r="B37" s="10">
        <v>185000</v>
      </c>
      <c r="C37" s="13"/>
      <c r="D37" s="14">
        <f t="shared" si="0"/>
        <v>185000</v>
      </c>
    </row>
    <row r="38" spans="1:4" ht="17.25" customHeight="1" x14ac:dyDescent="0.2">
      <c r="A38" s="4" t="s">
        <v>37</v>
      </c>
      <c r="B38" s="10">
        <v>50000</v>
      </c>
      <c r="C38" s="13"/>
      <c r="D38" s="14">
        <f t="shared" si="0"/>
        <v>50000</v>
      </c>
    </row>
    <row r="39" spans="1:4" ht="17.25" customHeight="1" x14ac:dyDescent="0.2">
      <c r="A39" s="3" t="s">
        <v>38</v>
      </c>
      <c r="B39" s="11">
        <v>5212800</v>
      </c>
      <c r="C39" s="13"/>
      <c r="D39" s="15">
        <f t="shared" si="0"/>
        <v>5212800</v>
      </c>
    </row>
    <row r="40" spans="1:4" ht="17.25" customHeight="1" x14ac:dyDescent="0.2">
      <c r="A40" s="4" t="s">
        <v>39</v>
      </c>
      <c r="B40" s="10">
        <v>877000</v>
      </c>
      <c r="C40" s="13"/>
      <c r="D40" s="14">
        <f t="shared" si="0"/>
        <v>877000</v>
      </c>
    </row>
    <row r="41" spans="1:4" ht="17.25" customHeight="1" x14ac:dyDescent="0.2">
      <c r="A41" s="4" t="s">
        <v>40</v>
      </c>
      <c r="B41" s="10">
        <v>84000</v>
      </c>
      <c r="C41" s="13"/>
      <c r="D41" s="14">
        <f t="shared" si="0"/>
        <v>84000</v>
      </c>
    </row>
    <row r="42" spans="1:4" ht="17.25" customHeight="1" x14ac:dyDescent="0.2">
      <c r="A42" s="4" t="s">
        <v>41</v>
      </c>
      <c r="B42" s="10">
        <v>4251800</v>
      </c>
      <c r="C42" s="13"/>
      <c r="D42" s="14">
        <f t="shared" si="0"/>
        <v>4251800</v>
      </c>
    </row>
    <row r="43" spans="1:4" ht="17.25" customHeight="1" x14ac:dyDescent="0.2">
      <c r="A43" s="4" t="s">
        <v>42</v>
      </c>
      <c r="B43" s="10">
        <v>0</v>
      </c>
      <c r="C43" s="13"/>
      <c r="D43" s="14">
        <f t="shared" si="0"/>
        <v>0</v>
      </c>
    </row>
    <row r="44" spans="1:4" ht="17.25" customHeight="1" x14ac:dyDescent="0.2">
      <c r="A44" s="4" t="s">
        <v>43</v>
      </c>
      <c r="B44" s="10">
        <v>0</v>
      </c>
      <c r="C44" s="13"/>
      <c r="D44" s="14">
        <f t="shared" si="0"/>
        <v>0</v>
      </c>
    </row>
    <row r="45" spans="1:4" ht="17.25" customHeight="1" x14ac:dyDescent="0.2">
      <c r="A45" s="4" t="s">
        <v>44</v>
      </c>
      <c r="B45" s="10">
        <v>351000</v>
      </c>
      <c r="C45" s="13"/>
      <c r="D45" s="14">
        <f t="shared" si="0"/>
        <v>351000</v>
      </c>
    </row>
    <row r="46" spans="1:4" ht="17.25" customHeight="1" x14ac:dyDescent="0.2">
      <c r="A46" s="5" t="s">
        <v>45</v>
      </c>
      <c r="B46" s="9">
        <v>0</v>
      </c>
      <c r="C46" s="13"/>
      <c r="D46" s="15">
        <f t="shared" si="0"/>
        <v>0</v>
      </c>
    </row>
    <row r="47" spans="1:4" ht="19.149999999999999" customHeight="1" x14ac:dyDescent="0.2">
      <c r="A47" s="4" t="s">
        <v>46</v>
      </c>
      <c r="B47" s="10">
        <v>0</v>
      </c>
      <c r="C47" s="13"/>
      <c r="D47" s="14">
        <f t="shared" si="0"/>
        <v>0</v>
      </c>
    </row>
    <row r="48" spans="1:4" ht="17.25" customHeight="1" x14ac:dyDescent="0.2">
      <c r="A48" s="4" t="s">
        <v>47</v>
      </c>
      <c r="B48" s="10">
        <v>0</v>
      </c>
      <c r="C48" s="13"/>
      <c r="D48" s="14">
        <f t="shared" si="0"/>
        <v>0</v>
      </c>
    </row>
    <row r="49" spans="1:4" ht="17.25" customHeight="1" x14ac:dyDescent="0.2">
      <c r="A49" s="3" t="s">
        <v>48</v>
      </c>
      <c r="B49" s="9">
        <v>472860</v>
      </c>
      <c r="C49" s="13"/>
      <c r="D49" s="15">
        <f t="shared" si="0"/>
        <v>472860</v>
      </c>
    </row>
    <row r="50" spans="1:4" ht="34.5" customHeight="1" x14ac:dyDescent="0.2">
      <c r="A50" s="5" t="s">
        <v>49</v>
      </c>
      <c r="B50" s="10">
        <v>472860</v>
      </c>
      <c r="C50" s="13"/>
      <c r="D50" s="14">
        <f t="shared" si="0"/>
        <v>472860</v>
      </c>
    </row>
    <row r="51" spans="1:4" ht="17.25" customHeight="1" x14ac:dyDescent="0.2">
      <c r="A51" s="1" t="s">
        <v>50</v>
      </c>
      <c r="B51" s="11">
        <f>B52+B56+B58+B61+B69+B73+B79+B90+B94</f>
        <v>16639800</v>
      </c>
      <c r="C51" s="11">
        <f>C52+C56+C58+C61+C69+C73+C79+C90+C94</f>
        <v>1030000</v>
      </c>
      <c r="D51" s="15">
        <f t="shared" si="0"/>
        <v>17669800</v>
      </c>
    </row>
    <row r="52" spans="1:4" ht="17.25" customHeight="1" x14ac:dyDescent="0.2">
      <c r="A52" s="3" t="s">
        <v>51</v>
      </c>
      <c r="B52" s="9">
        <f>SUM(B53:B55)</f>
        <v>2309000</v>
      </c>
      <c r="C52" s="9">
        <f>SUM(C53:C55)</f>
        <v>0</v>
      </c>
      <c r="D52" s="15">
        <f t="shared" si="0"/>
        <v>2309000</v>
      </c>
    </row>
    <row r="53" spans="1:4" ht="17.25" customHeight="1" x14ac:dyDescent="0.2">
      <c r="A53" s="4" t="s">
        <v>52</v>
      </c>
      <c r="B53" s="10">
        <v>1615000</v>
      </c>
      <c r="C53" s="13"/>
      <c r="D53" s="14">
        <f t="shared" si="0"/>
        <v>1615000</v>
      </c>
    </row>
    <row r="54" spans="1:4" ht="17.25" customHeight="1" x14ac:dyDescent="0.2">
      <c r="A54" s="4" t="s">
        <v>53</v>
      </c>
      <c r="B54" s="10">
        <v>564000</v>
      </c>
      <c r="C54" s="13"/>
      <c r="D54" s="14">
        <f t="shared" si="0"/>
        <v>564000</v>
      </c>
    </row>
    <row r="55" spans="1:4" ht="17.25" customHeight="1" x14ac:dyDescent="0.2">
      <c r="A55" s="4" t="s">
        <v>54</v>
      </c>
      <c r="B55" s="10">
        <v>130000</v>
      </c>
      <c r="C55" s="13"/>
      <c r="D55" s="14">
        <f t="shared" si="0"/>
        <v>130000</v>
      </c>
    </row>
    <row r="56" spans="1:4" ht="17.25" customHeight="1" x14ac:dyDescent="0.2">
      <c r="A56" s="3" t="s">
        <v>55</v>
      </c>
      <c r="B56" s="9">
        <f>SUM(B57)</f>
        <v>50000</v>
      </c>
      <c r="C56" s="9">
        <f>SUM(C57)</f>
        <v>0</v>
      </c>
      <c r="D56" s="15">
        <f t="shared" si="0"/>
        <v>50000</v>
      </c>
    </row>
    <row r="57" spans="1:4" ht="17.25" customHeight="1" x14ac:dyDescent="0.2">
      <c r="A57" s="4" t="s">
        <v>56</v>
      </c>
      <c r="B57" s="10">
        <v>50000</v>
      </c>
      <c r="C57" s="13"/>
      <c r="D57" s="14">
        <f t="shared" si="0"/>
        <v>50000</v>
      </c>
    </row>
    <row r="58" spans="1:4" ht="17.25" customHeight="1" x14ac:dyDescent="0.2">
      <c r="A58" s="3" t="s">
        <v>57</v>
      </c>
      <c r="B58" s="9">
        <f>SUM(B59:B60)</f>
        <v>109000</v>
      </c>
      <c r="C58" s="9">
        <f>SUM(C59:C60)</f>
        <v>0</v>
      </c>
      <c r="D58" s="15">
        <f t="shared" si="0"/>
        <v>109000</v>
      </c>
    </row>
    <row r="59" spans="1:4" ht="17.25" customHeight="1" x14ac:dyDescent="0.2">
      <c r="A59" s="4" t="s">
        <v>52</v>
      </c>
      <c r="B59" s="10">
        <v>89000</v>
      </c>
      <c r="C59" s="13"/>
      <c r="D59" s="14">
        <f t="shared" si="0"/>
        <v>89000</v>
      </c>
    </row>
    <row r="60" spans="1:4" ht="17.25" customHeight="1" x14ac:dyDescent="0.2">
      <c r="A60" s="4" t="s">
        <v>53</v>
      </c>
      <c r="B60" s="10">
        <v>20000</v>
      </c>
      <c r="C60" s="13"/>
      <c r="D60" s="14">
        <f t="shared" si="0"/>
        <v>20000</v>
      </c>
    </row>
    <row r="61" spans="1:4" ht="17.25" customHeight="1" x14ac:dyDescent="0.2">
      <c r="A61" s="3" t="s">
        <v>58</v>
      </c>
      <c r="B61" s="9">
        <f>SUM(B62:B68)</f>
        <v>1016400</v>
      </c>
      <c r="C61" s="9">
        <f>SUM(C62:C68)</f>
        <v>919000</v>
      </c>
      <c r="D61" s="15">
        <f t="shared" si="0"/>
        <v>1935400</v>
      </c>
    </row>
    <row r="62" spans="1:4" ht="17.25" customHeight="1" x14ac:dyDescent="0.2">
      <c r="A62" s="4" t="s">
        <v>52</v>
      </c>
      <c r="B62" s="10">
        <v>117400</v>
      </c>
      <c r="C62" s="13"/>
      <c r="D62" s="14">
        <f t="shared" si="0"/>
        <v>117400</v>
      </c>
    </row>
    <row r="63" spans="1:4" ht="17.25" customHeight="1" x14ac:dyDescent="0.2">
      <c r="A63" s="4" t="s">
        <v>59</v>
      </c>
      <c r="B63" s="10">
        <v>60000</v>
      </c>
      <c r="C63" s="13"/>
      <c r="D63" s="14">
        <f t="shared" si="0"/>
        <v>60000</v>
      </c>
    </row>
    <row r="64" spans="1:4" ht="17.25" customHeight="1" x14ac:dyDescent="0.2">
      <c r="A64" s="4" t="s">
        <v>53</v>
      </c>
      <c r="B64" s="10">
        <v>358000</v>
      </c>
      <c r="C64" s="13"/>
      <c r="D64" s="14">
        <f t="shared" si="0"/>
        <v>358000</v>
      </c>
    </row>
    <row r="65" spans="1:4" ht="17.25" customHeight="1" x14ac:dyDescent="0.2">
      <c r="A65" s="4" t="s">
        <v>60</v>
      </c>
      <c r="B65" s="10">
        <v>57000</v>
      </c>
      <c r="C65" s="13"/>
      <c r="D65" s="14">
        <f t="shared" si="0"/>
        <v>57000</v>
      </c>
    </row>
    <row r="66" spans="1:4" ht="34.5" customHeight="1" x14ac:dyDescent="0.2">
      <c r="A66" s="5" t="s">
        <v>61</v>
      </c>
      <c r="B66" s="10">
        <v>185000</v>
      </c>
      <c r="C66" s="13"/>
      <c r="D66" s="14">
        <f t="shared" si="0"/>
        <v>185000</v>
      </c>
    </row>
    <row r="67" spans="1:4" ht="17.25" customHeight="1" x14ac:dyDescent="0.2">
      <c r="A67" s="4" t="s">
        <v>62</v>
      </c>
      <c r="B67" s="10">
        <v>111000</v>
      </c>
      <c r="C67" s="16">
        <v>919000</v>
      </c>
      <c r="D67" s="14">
        <f>B67+C67</f>
        <v>1030000</v>
      </c>
    </row>
    <row r="68" spans="1:4" ht="17.25" customHeight="1" x14ac:dyDescent="0.2">
      <c r="A68" s="4" t="s">
        <v>54</v>
      </c>
      <c r="B68" s="10">
        <v>128000</v>
      </c>
      <c r="C68" s="13"/>
      <c r="D68" s="14">
        <f t="shared" ref="D68:D96" si="1">B68+C68</f>
        <v>128000</v>
      </c>
    </row>
    <row r="69" spans="1:4" ht="17.25" customHeight="1" x14ac:dyDescent="0.2">
      <c r="A69" s="3" t="s">
        <v>63</v>
      </c>
      <c r="B69" s="9">
        <f>SUM(B70:B72)</f>
        <v>103700</v>
      </c>
      <c r="C69" s="9">
        <f>SUM(C70:C72)</f>
        <v>0</v>
      </c>
      <c r="D69" s="15">
        <f t="shared" si="1"/>
        <v>103700</v>
      </c>
    </row>
    <row r="70" spans="1:4" ht="17.25" customHeight="1" x14ac:dyDescent="0.2">
      <c r="A70" s="4" t="s">
        <v>52</v>
      </c>
      <c r="B70" s="10">
        <v>89000</v>
      </c>
      <c r="C70" s="13"/>
      <c r="D70" s="14">
        <f t="shared" si="1"/>
        <v>89000</v>
      </c>
    </row>
    <row r="71" spans="1:4" ht="17.25" customHeight="1" x14ac:dyDescent="0.2">
      <c r="A71" s="4" t="s">
        <v>53</v>
      </c>
      <c r="B71" s="10">
        <v>3000</v>
      </c>
      <c r="C71" s="13"/>
      <c r="D71" s="14">
        <f t="shared" si="1"/>
        <v>3000</v>
      </c>
    </row>
    <row r="72" spans="1:4" ht="17.25" customHeight="1" x14ac:dyDescent="0.2">
      <c r="A72" s="4" t="s">
        <v>54</v>
      </c>
      <c r="B72" s="10">
        <v>11700</v>
      </c>
      <c r="C72" s="13"/>
      <c r="D72" s="14">
        <f t="shared" si="1"/>
        <v>11700</v>
      </c>
    </row>
    <row r="73" spans="1:4" ht="17.25" customHeight="1" x14ac:dyDescent="0.2">
      <c r="A73" s="3" t="s">
        <v>64</v>
      </c>
      <c r="B73" s="9">
        <f>SUM(B74:B78)</f>
        <v>50000</v>
      </c>
      <c r="C73" s="9">
        <f>SUM(C74:C78)</f>
        <v>0</v>
      </c>
      <c r="D73" s="15">
        <f t="shared" si="1"/>
        <v>50000</v>
      </c>
    </row>
    <row r="74" spans="1:4" ht="17.25" customHeight="1" x14ac:dyDescent="0.2">
      <c r="A74" s="4" t="s">
        <v>52</v>
      </c>
      <c r="B74" s="10">
        <v>0</v>
      </c>
      <c r="C74" s="13"/>
      <c r="D74" s="14">
        <f t="shared" si="1"/>
        <v>0</v>
      </c>
    </row>
    <row r="75" spans="1:4" ht="17.25" customHeight="1" x14ac:dyDescent="0.2">
      <c r="A75" s="4" t="s">
        <v>53</v>
      </c>
      <c r="B75" s="10">
        <v>0</v>
      </c>
      <c r="C75" s="13"/>
      <c r="D75" s="14">
        <f t="shared" si="1"/>
        <v>0</v>
      </c>
    </row>
    <row r="76" spans="1:4" ht="17.25" customHeight="1" x14ac:dyDescent="0.2">
      <c r="A76" s="4" t="s">
        <v>65</v>
      </c>
      <c r="B76" s="10">
        <v>46500</v>
      </c>
      <c r="C76" s="13"/>
      <c r="D76" s="14">
        <f t="shared" si="1"/>
        <v>46500</v>
      </c>
    </row>
    <row r="77" spans="1:4" ht="17.25" customHeight="1" x14ac:dyDescent="0.2">
      <c r="A77" s="4" t="s">
        <v>66</v>
      </c>
      <c r="B77" s="10">
        <v>3500</v>
      </c>
      <c r="C77" s="13"/>
      <c r="D77" s="14">
        <f t="shared" si="1"/>
        <v>3500</v>
      </c>
    </row>
    <row r="78" spans="1:4" ht="17.25" customHeight="1" x14ac:dyDescent="0.2">
      <c r="A78" s="4" t="s">
        <v>54</v>
      </c>
      <c r="B78" s="10">
        <v>0</v>
      </c>
      <c r="C78" s="13"/>
      <c r="D78" s="14">
        <f t="shared" si="1"/>
        <v>0</v>
      </c>
    </row>
    <row r="79" spans="1:4" ht="17.25" customHeight="1" x14ac:dyDescent="0.2">
      <c r="A79" s="3" t="s">
        <v>67</v>
      </c>
      <c r="B79" s="9">
        <f>SUM(B80:B89)</f>
        <v>5314100</v>
      </c>
      <c r="C79" s="9">
        <f>SUM(C80:C89)</f>
        <v>0</v>
      </c>
      <c r="D79" s="15">
        <f t="shared" si="1"/>
        <v>5314100</v>
      </c>
    </row>
    <row r="80" spans="1:4" ht="17.25" customHeight="1" x14ac:dyDescent="0.2">
      <c r="A80" s="4" t="s">
        <v>68</v>
      </c>
      <c r="B80" s="10">
        <v>1651000</v>
      </c>
      <c r="C80" s="13"/>
      <c r="D80" s="14">
        <f t="shared" si="1"/>
        <v>1651000</v>
      </c>
    </row>
    <row r="81" spans="1:4" ht="17.25" customHeight="1" x14ac:dyDescent="0.2">
      <c r="A81" s="4" t="s">
        <v>69</v>
      </c>
      <c r="B81" s="10">
        <v>2000000</v>
      </c>
      <c r="C81" s="13"/>
      <c r="D81" s="14">
        <f t="shared" si="1"/>
        <v>2000000</v>
      </c>
    </row>
    <row r="82" spans="1:4" ht="17.25" customHeight="1" x14ac:dyDescent="0.2">
      <c r="A82" s="4" t="s">
        <v>70</v>
      </c>
      <c r="B82" s="10">
        <v>76300</v>
      </c>
      <c r="C82" s="13"/>
      <c r="D82" s="14">
        <f t="shared" si="1"/>
        <v>76300</v>
      </c>
    </row>
    <row r="83" spans="1:4" ht="17.25" customHeight="1" x14ac:dyDescent="0.2">
      <c r="A83" s="4" t="s">
        <v>71</v>
      </c>
      <c r="B83" s="10">
        <v>175800</v>
      </c>
      <c r="C83" s="13"/>
      <c r="D83" s="14">
        <f t="shared" si="1"/>
        <v>175800</v>
      </c>
    </row>
    <row r="84" spans="1:4" ht="17.25" customHeight="1" x14ac:dyDescent="0.2">
      <c r="A84" s="4" t="s">
        <v>72</v>
      </c>
      <c r="B84" s="10">
        <v>60000</v>
      </c>
      <c r="C84" s="13"/>
      <c r="D84" s="14">
        <f t="shared" si="1"/>
        <v>60000</v>
      </c>
    </row>
    <row r="85" spans="1:4" ht="17.25" customHeight="1" x14ac:dyDescent="0.2">
      <c r="A85" s="4" t="s">
        <v>73</v>
      </c>
      <c r="B85" s="10">
        <v>20000</v>
      </c>
      <c r="C85" s="13"/>
      <c r="D85" s="14">
        <f t="shared" si="1"/>
        <v>20000</v>
      </c>
    </row>
    <row r="86" spans="1:4" ht="17.25" customHeight="1" x14ac:dyDescent="0.2">
      <c r="A86" s="4" t="s">
        <v>74</v>
      </c>
      <c r="B86" s="10">
        <v>770000</v>
      </c>
      <c r="C86" s="13"/>
      <c r="D86" s="14">
        <f t="shared" si="1"/>
        <v>770000</v>
      </c>
    </row>
    <row r="87" spans="1:4" ht="17.25" customHeight="1" x14ac:dyDescent="0.2">
      <c r="A87" s="4" t="s">
        <v>75</v>
      </c>
      <c r="B87" s="10">
        <v>351000</v>
      </c>
      <c r="C87" s="13"/>
      <c r="D87" s="14">
        <f t="shared" si="1"/>
        <v>351000</v>
      </c>
    </row>
    <row r="88" spans="1:4" ht="17.25" customHeight="1" x14ac:dyDescent="0.2">
      <c r="A88" s="4" t="s">
        <v>76</v>
      </c>
      <c r="B88" s="10">
        <v>0</v>
      </c>
      <c r="C88" s="13"/>
      <c r="D88" s="14">
        <f t="shared" si="1"/>
        <v>0</v>
      </c>
    </row>
    <row r="89" spans="1:4" ht="17.25" customHeight="1" x14ac:dyDescent="0.2">
      <c r="A89" s="4" t="s">
        <v>54</v>
      </c>
      <c r="B89" s="10">
        <v>210000</v>
      </c>
      <c r="C89" s="13"/>
      <c r="D89" s="14">
        <f t="shared" si="1"/>
        <v>210000</v>
      </c>
    </row>
    <row r="90" spans="1:4" ht="17.25" customHeight="1" x14ac:dyDescent="0.2">
      <c r="A90" s="3" t="s">
        <v>77</v>
      </c>
      <c r="B90" s="9">
        <f>B93+B92+B91</f>
        <v>2115800</v>
      </c>
      <c r="C90" s="9">
        <f>C93+C92+C91</f>
        <v>111000</v>
      </c>
      <c r="D90" s="15">
        <f>B90+C90</f>
        <v>2226800</v>
      </c>
    </row>
    <row r="91" spans="1:4" ht="19.5" customHeight="1" x14ac:dyDescent="0.2">
      <c r="A91" s="4" t="s">
        <v>52</v>
      </c>
      <c r="B91" s="10">
        <v>125800</v>
      </c>
      <c r="C91" s="13"/>
      <c r="D91" s="14">
        <f t="shared" si="1"/>
        <v>125800</v>
      </c>
    </row>
    <row r="92" spans="1:4" ht="17.25" customHeight="1" x14ac:dyDescent="0.2">
      <c r="A92" s="4" t="s">
        <v>78</v>
      </c>
      <c r="B92" s="10">
        <v>604000</v>
      </c>
      <c r="C92" s="16">
        <v>111000</v>
      </c>
      <c r="D92" s="14">
        <f t="shared" si="1"/>
        <v>715000</v>
      </c>
    </row>
    <row r="93" spans="1:4" ht="17.25" customHeight="1" x14ac:dyDescent="0.2">
      <c r="A93" s="4" t="s">
        <v>54</v>
      </c>
      <c r="B93" s="10">
        <v>1386000</v>
      </c>
      <c r="C93" s="13"/>
      <c r="D93" s="14">
        <f t="shared" si="1"/>
        <v>1386000</v>
      </c>
    </row>
    <row r="94" spans="1:4" ht="17.25" customHeight="1" x14ac:dyDescent="0.2">
      <c r="A94" s="3" t="s">
        <v>79</v>
      </c>
      <c r="B94" s="9">
        <f>SUM(B95:B96)</f>
        <v>5571800</v>
      </c>
      <c r="C94" s="9">
        <f>SUM(C95:C96)</f>
        <v>0</v>
      </c>
      <c r="D94" s="15">
        <f t="shared" si="1"/>
        <v>5571800</v>
      </c>
    </row>
    <row r="95" spans="1:4" ht="17.25" customHeight="1" x14ac:dyDescent="0.2">
      <c r="A95" s="4" t="s">
        <v>80</v>
      </c>
      <c r="B95" s="12">
        <v>120000</v>
      </c>
      <c r="C95" s="13"/>
      <c r="D95" s="14">
        <f t="shared" si="1"/>
        <v>120000</v>
      </c>
    </row>
    <row r="96" spans="1:4" ht="17.25" customHeight="1" x14ac:dyDescent="0.2">
      <c r="A96" s="4" t="s">
        <v>54</v>
      </c>
      <c r="B96" s="10">
        <v>5451800</v>
      </c>
      <c r="C96" s="13"/>
      <c r="D96" s="14">
        <f t="shared" si="1"/>
        <v>5451800</v>
      </c>
    </row>
    <row r="97" spans="1:4" ht="17.25" customHeight="1" x14ac:dyDescent="0.2"/>
    <row r="98" spans="1:4" x14ac:dyDescent="0.2">
      <c r="A98" s="19" t="s">
        <v>84</v>
      </c>
      <c r="B98" s="20"/>
      <c r="C98" s="20"/>
      <c r="D98" s="20"/>
    </row>
    <row r="99" spans="1:4" x14ac:dyDescent="0.2">
      <c r="A99" s="19" t="s">
        <v>85</v>
      </c>
      <c r="B99" s="20"/>
      <c r="C99" s="20"/>
      <c r="D99" s="20"/>
    </row>
    <row r="100" spans="1:4" x14ac:dyDescent="0.2">
      <c r="A100" s="17"/>
    </row>
  </sheetData>
  <mergeCells count="3">
    <mergeCell ref="A98:D98"/>
    <mergeCell ref="A99:D99"/>
    <mergeCell ref="A1:D1"/>
  </mergeCells>
  <pageMargins left="0.51181102362204722" right="0.5118110236220472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- 1. Anexa 1</dc:title>
  <dc:creator>asus</dc:creator>
  <cp:lastModifiedBy>office</cp:lastModifiedBy>
  <cp:lastPrinted>2026-05-21T05:03:33Z</cp:lastPrinted>
  <dcterms:created xsi:type="dcterms:W3CDTF">2026-05-20T12:00:01Z</dcterms:created>
  <dcterms:modified xsi:type="dcterms:W3CDTF">2026-05-21T05:03:45Z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2026-05-20T00:00:00Z</vt:filetime>
  </property>
  <property fmtid="{D5CDD505-2E9C-101B-9397-08002B2CF9AE}" pid="3" name="LastSaved">
    <vt:filetime>2026-05-20T00:00:00Z</vt:filetime>
  </property>
  <property fmtid="{D5CDD505-2E9C-101B-9397-08002B2CF9AE}" pid="4" name="Producer">
    <vt:lpwstr>Microsoft: Print To PDF</vt:lpwstr>
  </property>
</Properties>
</file>