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482038BD-3FF5-4EE1-BC2A-91344A301B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nituri+cheltuieli totale" sheetId="2" r:id="rId1"/>
    <sheet name="Functionare" sheetId="5" r:id="rId2"/>
  </sheets>
  <calcPr calcId="181029"/>
</workbook>
</file>

<file path=xl/calcChain.xml><?xml version="1.0" encoding="utf-8"?>
<calcChain xmlns="http://schemas.openxmlformats.org/spreadsheetml/2006/main">
  <c r="D8" i="5" l="1"/>
  <c r="F8" i="5"/>
  <c r="G8" i="5"/>
  <c r="H8" i="5"/>
  <c r="E8" i="5"/>
  <c r="I5" i="5"/>
  <c r="I6" i="5"/>
  <c r="D7" i="5"/>
  <c r="D5" i="5"/>
  <c r="D6" i="5"/>
  <c r="D8" i="2"/>
  <c r="F8" i="2"/>
  <c r="G8" i="2"/>
  <c r="H8" i="2"/>
  <c r="E8" i="2"/>
  <c r="D5" i="2"/>
  <c r="D6" i="2"/>
  <c r="I6" i="2"/>
  <c r="I5" i="2"/>
  <c r="I28" i="5"/>
  <c r="H28" i="5"/>
  <c r="F28" i="5"/>
  <c r="E27" i="5"/>
  <c r="J27" i="5" s="1"/>
  <c r="E26" i="5"/>
  <c r="I25" i="5"/>
  <c r="H25" i="5"/>
  <c r="G25" i="5"/>
  <c r="F25" i="5"/>
  <c r="E25" i="5"/>
  <c r="E24" i="5"/>
  <c r="J24" i="5" s="1"/>
  <c r="I23" i="5"/>
  <c r="H23" i="5"/>
  <c r="G23" i="5"/>
  <c r="F23" i="5"/>
  <c r="E23" i="5"/>
  <c r="E22" i="5"/>
  <c r="J22" i="5" s="1"/>
  <c r="E21" i="5"/>
  <c r="J21" i="5" s="1"/>
  <c r="E20" i="5"/>
  <c r="J20" i="5" s="1"/>
  <c r="I19" i="5"/>
  <c r="H19" i="5"/>
  <c r="G19" i="5"/>
  <c r="F19" i="5"/>
  <c r="E19" i="5"/>
  <c r="E18" i="5"/>
  <c r="J18" i="5" s="1"/>
  <c r="E17" i="5"/>
  <c r="J17" i="5" s="1"/>
  <c r="E16" i="5"/>
  <c r="J16" i="5" s="1"/>
  <c r="E15" i="5"/>
  <c r="J15" i="5" s="1"/>
  <c r="E14" i="5"/>
  <c r="J14" i="5" s="1"/>
  <c r="I13" i="5"/>
  <c r="H13" i="5"/>
  <c r="G13" i="5"/>
  <c r="F13" i="5"/>
  <c r="F29" i="5" s="1"/>
  <c r="E12" i="5"/>
  <c r="J12" i="5" s="1"/>
  <c r="E11" i="5"/>
  <c r="I7" i="5"/>
  <c r="D4" i="5"/>
  <c r="I4" i="5" s="1"/>
  <c r="F28" i="2"/>
  <c r="E27" i="2"/>
  <c r="J27" i="2" s="1"/>
  <c r="E26" i="2"/>
  <c r="G25" i="2"/>
  <c r="H25" i="2"/>
  <c r="I25" i="2"/>
  <c r="F25" i="2"/>
  <c r="E25" i="2" s="1"/>
  <c r="E24" i="2"/>
  <c r="J24" i="2" s="1"/>
  <c r="E20" i="2"/>
  <c r="J20" i="2" s="1"/>
  <c r="E21" i="2"/>
  <c r="J21" i="2" s="1"/>
  <c r="E22" i="2"/>
  <c r="J22" i="2" s="1"/>
  <c r="G19" i="2"/>
  <c r="H19" i="2"/>
  <c r="I19" i="2"/>
  <c r="F19" i="2"/>
  <c r="E15" i="2"/>
  <c r="J15" i="2" s="1"/>
  <c r="E16" i="2"/>
  <c r="J16" i="2" s="1"/>
  <c r="E17" i="2"/>
  <c r="J17" i="2" s="1"/>
  <c r="E18" i="2"/>
  <c r="J18" i="2" s="1"/>
  <c r="E14" i="2"/>
  <c r="J14" i="2" s="1"/>
  <c r="G13" i="2"/>
  <c r="H13" i="2"/>
  <c r="I13" i="2"/>
  <c r="F13" i="2"/>
  <c r="E12" i="2"/>
  <c r="J12" i="2" s="1"/>
  <c r="E11" i="2"/>
  <c r="D7" i="2"/>
  <c r="D4" i="2"/>
  <c r="I23" i="2"/>
  <c r="I7" i="2"/>
  <c r="I28" i="2"/>
  <c r="H28" i="2"/>
  <c r="I4" i="2"/>
  <c r="E28" i="2" l="1"/>
  <c r="J26" i="2"/>
  <c r="E13" i="5"/>
  <c r="J11" i="5"/>
  <c r="E28" i="5"/>
  <c r="J26" i="5"/>
  <c r="E13" i="2"/>
  <c r="J11" i="2"/>
  <c r="H23" i="2"/>
  <c r="E19" i="2"/>
  <c r="E29" i="5" l="1"/>
  <c r="G23" i="2"/>
  <c r="F23" i="2" s="1"/>
  <c r="E23" i="2" l="1"/>
  <c r="E29" i="2" s="1"/>
  <c r="F29" i="2"/>
</calcChain>
</file>

<file path=xl/sharedStrings.xml><?xml version="1.0" encoding="utf-8"?>
<sst xmlns="http://schemas.openxmlformats.org/spreadsheetml/2006/main" count="116" uniqueCount="56">
  <si>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</si>
  <si>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</si>
  <si>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</si>
  <si>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</si>
  <si>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</si>
  <si>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</si>
  <si>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</si>
  <si>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</si>
  <si>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</si>
  <si>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</si>
  <si>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</si>
  <si>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</si>
  <si>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</si>
  <si>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</si>
  <si>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Ajutor social-Ajutoare sociale in numerar</t>
  </si>
  <si>
    <t>Presedinte de sedinta</t>
  </si>
  <si>
    <t>Contrasemnat pentru legalitate:</t>
  </si>
  <si>
    <t>Nicoleta MIHALCEA</t>
  </si>
  <si>
    <t>TRIM IV</t>
  </si>
  <si>
    <t>Total  68 02</t>
  </si>
  <si>
    <t>Total 67 02</t>
  </si>
  <si>
    <t xml:space="preserve">Anexa 2 </t>
  </si>
  <si>
    <t>Total  70 02</t>
  </si>
  <si>
    <t>Total 51 02</t>
  </si>
  <si>
    <t>Total 66 02</t>
  </si>
  <si>
    <t>Servicii de sanatate publica-Salarii de baza</t>
  </si>
  <si>
    <t>34.02.02</t>
  </si>
  <si>
    <t>Taxe extrajudiciare de timbru</t>
  </si>
  <si>
    <t>TRIM I</t>
  </si>
  <si>
    <t>TRIM II</t>
  </si>
  <si>
    <t>TRIM III</t>
  </si>
  <si>
    <t>34.02.50</t>
  </si>
  <si>
    <t>Alte venituri din taxe administrative,eliberari de permise</t>
  </si>
  <si>
    <t>Autoritati executive-Incalzit,iluminat si forta motrica</t>
  </si>
  <si>
    <t>Autoritati executive-Alte cheltuieli cu bunuri si servicii</t>
  </si>
  <si>
    <t>Servicii de sanatate publica-Sporuri pentru conditii de munca</t>
  </si>
  <si>
    <t>Servicii de sanatate publica-Alte sporuri</t>
  </si>
  <si>
    <t>Servicii de sanatate publicaIndemnizatie de hrana</t>
  </si>
  <si>
    <t>Servicii de sanatate publica-Contributie asiguratorie pentru munca</t>
  </si>
  <si>
    <t>Sport -Reparatii curente</t>
  </si>
  <si>
    <t>Sport -Alte obiecte de inventar</t>
  </si>
  <si>
    <t>Sport-Alte cheltuieli cu bunuri si servicii</t>
  </si>
  <si>
    <t>Iluminat public si electrificari rurale-Incalzit,iluminat si forta motrica</t>
  </si>
  <si>
    <t>Iluminat public si electrificari rurale-Alte cheltuieli cu bunuri si servicii</t>
  </si>
  <si>
    <r>
      <t xml:space="preserve">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       </t>
    </r>
    <r>
      <rPr>
        <b/>
        <sz val="14"/>
        <color theme="1"/>
        <rFont val="Times New Roman"/>
        <family val="1"/>
        <charset val="238"/>
      </rPr>
      <t xml:space="preserve">      </t>
    </r>
  </si>
  <si>
    <t>Servicii de sanatate publica-Indemnizatie de hrana</t>
  </si>
  <si>
    <r>
      <t xml:space="preserve">                                             </t>
    </r>
    <r>
      <rPr>
        <b/>
        <sz val="11"/>
        <color rgb="FF000000"/>
        <rFont val="Times New Roman"/>
        <family val="1"/>
      </rPr>
      <t xml:space="preserve">       </t>
    </r>
    <r>
      <rPr>
        <b/>
        <sz val="11"/>
        <color theme="1"/>
        <rFont val="Times New Roman"/>
        <family val="1"/>
      </rPr>
      <t xml:space="preserve">      </t>
    </r>
  </si>
  <si>
    <t>Adrian STANCIU</t>
  </si>
  <si>
    <t xml:space="preserve">                                                                                         Secretar general al Comunei I.L.Caragiale</t>
  </si>
  <si>
    <t xml:space="preserve">                  Secretar general al Comunei I.L.Caragiale</t>
  </si>
  <si>
    <t>42.02.34</t>
  </si>
  <si>
    <t>42.02.41</t>
  </si>
  <si>
    <t>Ajutor pentru incalzirea locuintei cu lemne carbuni si combustibil petrolier</t>
  </si>
  <si>
    <t xml:space="preserve">Subventii de la bugetul de stat pentru finantarea sanatatii </t>
  </si>
  <si>
    <t>la HCL nr.19  /19 .03.2024</t>
  </si>
  <si>
    <t>la HCL nr. 19  /19 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</si>
</sst>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0" xfId="0" applyFont="1"/>
    <xf numFmtId="0" fontId="7" fillId="0" borderId="0" xfId="0" applyFont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49" fontId="12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7" fillId="0" borderId="1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49" fontId="18" fillId="0" borderId="1" xfId="0" applyNumberFormat="1" applyFont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18" fillId="0" borderId="1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9" fillId="0" borderId="1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center" vertical="top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view="pageBreakPreview" zoomScale="60" workbookViewId="0">
      <selection activeCell="H5" sqref="H5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8" width="17.5703125" customWidth="1"/>
    <col min="9" max="9" width="16.28515625" customWidth="1"/>
    <col min="10" max="10" width="17" customWidth="1"/>
  </cols>
  <sheetData>
    <row r="1" spans="1:11" ht="23.25" x14ac:dyDescent="0.35">
      <c r="A1" s="7"/>
      <c r="B1" s="7"/>
      <c r="C1" s="7"/>
      <c r="D1" s="29" t="s">
        <v>13</v>
      </c>
      <c r="E1" s="29"/>
      <c r="F1" s="29"/>
      <c r="G1" s="29"/>
      <c r="H1" s="8" t="s">
        <v>54</v>
      </c>
      <c r="I1" s="8"/>
    </row>
    <row r="2" spans="1:11" ht="23.25" x14ac:dyDescent="0.35">
      <c r="A2" s="7"/>
      <c r="B2" s="7"/>
      <c r="C2" s="7"/>
      <c r="D2" s="7"/>
      <c r="E2" s="7"/>
      <c r="F2" s="7"/>
      <c r="G2" s="7"/>
      <c r="H2" s="9" t="s">
        <v>11</v>
      </c>
      <c r="I2" s="10" t="s">
        <v>9</v>
      </c>
      <c r="J2" s="8"/>
      <c r="K2" s="1"/>
    </row>
    <row r="3" spans="1:11" ht="45" x14ac:dyDescent="0.25">
      <c r="A3" s="11" t="s">
        <v>6</v>
      </c>
      <c r="B3" s="11" t="s">
        <v>1</v>
      </c>
      <c r="C3" s="11" t="s">
        <v>7</v>
      </c>
      <c r="D3" s="11" t="s">
        <v>8</v>
      </c>
      <c r="E3" s="11" t="s">
        <v>28</v>
      </c>
      <c r="F3" s="11" t="s">
        <v>29</v>
      </c>
      <c r="G3" s="11" t="s">
        <v>30</v>
      </c>
      <c r="H3" s="11" t="s">
        <v>18</v>
      </c>
      <c r="I3" s="11" t="s">
        <v>3</v>
      </c>
      <c r="J3" s="22"/>
    </row>
    <row r="4" spans="1:11" ht="51" customHeight="1" x14ac:dyDescent="0.35">
      <c r="A4" s="34" t="s">
        <v>26</v>
      </c>
      <c r="B4" s="35" t="s">
        <v>27</v>
      </c>
      <c r="C4" s="31">
        <v>12</v>
      </c>
      <c r="D4" s="31">
        <f>E4+F4+G4+H4</f>
        <v>-12</v>
      </c>
      <c r="E4" s="31">
        <v>-3</v>
      </c>
      <c r="F4" s="31">
        <v>-6</v>
      </c>
      <c r="G4" s="31">
        <v>0</v>
      </c>
      <c r="H4" s="31">
        <v>-3</v>
      </c>
      <c r="I4" s="31">
        <f>C4+D4</f>
        <v>0</v>
      </c>
      <c r="J4" s="30"/>
    </row>
    <row r="5" spans="1:11" ht="90.75" customHeight="1" x14ac:dyDescent="0.35">
      <c r="A5" s="34" t="s">
        <v>31</v>
      </c>
      <c r="B5" s="35" t="s">
        <v>32</v>
      </c>
      <c r="C5" s="31">
        <v>0</v>
      </c>
      <c r="D5" s="31">
        <f t="shared" ref="D5:D6" si="0">E5+F5+G5+H5</f>
        <v>12</v>
      </c>
      <c r="E5" s="31">
        <v>3</v>
      </c>
      <c r="F5" s="31">
        <v>6</v>
      </c>
      <c r="G5" s="31">
        <v>0</v>
      </c>
      <c r="H5" s="31">
        <v>3</v>
      </c>
      <c r="I5" s="31">
        <f>C5+D5</f>
        <v>12</v>
      </c>
      <c r="J5" s="30"/>
    </row>
    <row r="6" spans="1:11" ht="119.25" customHeight="1" x14ac:dyDescent="0.35">
      <c r="A6" s="34" t="s">
        <v>50</v>
      </c>
      <c r="B6" s="35" t="s">
        <v>52</v>
      </c>
      <c r="C6" s="31">
        <v>19</v>
      </c>
      <c r="D6" s="31">
        <f t="shared" si="0"/>
        <v>9</v>
      </c>
      <c r="E6" s="31">
        <v>9</v>
      </c>
      <c r="F6" s="31">
        <v>0</v>
      </c>
      <c r="G6" s="31">
        <v>0</v>
      </c>
      <c r="H6" s="31">
        <v>0</v>
      </c>
      <c r="I6" s="31">
        <f>C6+D6</f>
        <v>28</v>
      </c>
      <c r="J6" s="30"/>
    </row>
    <row r="7" spans="1:11" ht="93" x14ac:dyDescent="0.35">
      <c r="A7" s="34" t="s">
        <v>51</v>
      </c>
      <c r="B7" s="35" t="s">
        <v>53</v>
      </c>
      <c r="C7" s="31">
        <v>6</v>
      </c>
      <c r="D7" s="31">
        <f>E7+F7+G7+H7</f>
        <v>6.3</v>
      </c>
      <c r="E7" s="31">
        <v>6.3</v>
      </c>
      <c r="F7" s="31">
        <v>0</v>
      </c>
      <c r="G7" s="31">
        <v>0</v>
      </c>
      <c r="H7" s="31">
        <v>0</v>
      </c>
      <c r="I7" s="31">
        <f>C7+D7</f>
        <v>12.3</v>
      </c>
      <c r="J7" s="30"/>
    </row>
    <row r="8" spans="1:11" ht="23.25" x14ac:dyDescent="0.25">
      <c r="A8" s="63" t="s">
        <v>4</v>
      </c>
      <c r="B8" s="63"/>
      <c r="C8" s="11"/>
      <c r="D8" s="26">
        <f>D4+D5+D6+D7</f>
        <v>15.3</v>
      </c>
      <c r="E8" s="26">
        <f>E4+E5+E6+E7</f>
        <v>15.3</v>
      </c>
      <c r="F8" s="26">
        <f>F4+F5+F6+F7</f>
        <v>0</v>
      </c>
      <c r="G8" s="26">
        <f t="shared" ref="G8:H8" si="1">G4+G5+G6+G7</f>
        <v>0</v>
      </c>
      <c r="H8" s="26">
        <f t="shared" si="1"/>
        <v>0</v>
      </c>
      <c r="I8" s="12"/>
      <c r="J8" s="10"/>
    </row>
    <row r="9" spans="1:11" ht="23.25" x14ac:dyDescent="0.35">
      <c r="A9" s="20"/>
      <c r="B9" s="20"/>
      <c r="C9" s="7"/>
      <c r="D9" s="7"/>
      <c r="E9" s="7"/>
      <c r="F9" s="7"/>
      <c r="G9" s="7"/>
      <c r="H9" s="8" t="s">
        <v>12</v>
      </c>
      <c r="I9" s="7"/>
      <c r="J9" s="7" t="s">
        <v>9</v>
      </c>
    </row>
    <row r="10" spans="1:11" s="19" customFormat="1" ht="45" x14ac:dyDescent="0.25">
      <c r="A10" s="17" t="s">
        <v>0</v>
      </c>
      <c r="B10" s="17"/>
      <c r="C10" s="17" t="s">
        <v>1</v>
      </c>
      <c r="D10" s="18" t="s">
        <v>2</v>
      </c>
      <c r="E10" s="18" t="s">
        <v>5</v>
      </c>
      <c r="F10" s="18" t="s">
        <v>28</v>
      </c>
      <c r="G10" s="18" t="s">
        <v>29</v>
      </c>
      <c r="H10" s="18" t="s">
        <v>30</v>
      </c>
      <c r="I10" s="18" t="s">
        <v>18</v>
      </c>
      <c r="J10" s="18" t="s">
        <v>3</v>
      </c>
    </row>
    <row r="11" spans="1:11" s="19" customFormat="1" ht="69.75" x14ac:dyDescent="0.25">
      <c r="A11" s="23">
        <v>51020103</v>
      </c>
      <c r="B11" s="23">
        <v>200103</v>
      </c>
      <c r="C11" s="24" t="s">
        <v>33</v>
      </c>
      <c r="D11" s="24">
        <v>84</v>
      </c>
      <c r="E11" s="24">
        <f>F11+G11+H11+I11</f>
        <v>20</v>
      </c>
      <c r="F11" s="24">
        <v>20</v>
      </c>
      <c r="G11" s="24"/>
      <c r="H11" s="24"/>
      <c r="I11" s="24"/>
      <c r="J11" s="24">
        <f>D11+E11</f>
        <v>104</v>
      </c>
    </row>
    <row r="12" spans="1:11" s="19" customFormat="1" ht="96.75" customHeight="1" x14ac:dyDescent="0.25">
      <c r="A12" s="23">
        <v>51020103</v>
      </c>
      <c r="B12" s="23">
        <v>203030</v>
      </c>
      <c r="C12" s="24" t="s">
        <v>34</v>
      </c>
      <c r="D12" s="24">
        <v>175</v>
      </c>
      <c r="E12" s="24">
        <f>F12+G12+H12+I12</f>
        <v>-20</v>
      </c>
      <c r="F12" s="24">
        <v>-20</v>
      </c>
      <c r="G12" s="24"/>
      <c r="H12" s="24"/>
      <c r="I12" s="24"/>
      <c r="J12" s="24">
        <f>D12+E12</f>
        <v>155</v>
      </c>
    </row>
    <row r="13" spans="1:11" s="19" customFormat="1" ht="22.5" x14ac:dyDescent="0.25">
      <c r="A13" s="17"/>
      <c r="B13" s="17" t="s">
        <v>23</v>
      </c>
      <c r="C13" s="17"/>
      <c r="D13" s="18"/>
      <c r="E13" s="18">
        <f>E11+E12</f>
        <v>0</v>
      </c>
      <c r="F13" s="18">
        <f>F11+F12</f>
        <v>0</v>
      </c>
      <c r="G13" s="18">
        <f t="shared" ref="G13:I13" si="2">G11+G12</f>
        <v>0</v>
      </c>
      <c r="H13" s="18">
        <f t="shared" si="2"/>
        <v>0</v>
      </c>
      <c r="I13" s="18">
        <f t="shared" si="2"/>
        <v>0</v>
      </c>
      <c r="J13" s="18"/>
    </row>
    <row r="14" spans="1:11" s="19" customFormat="1" ht="69.75" x14ac:dyDescent="0.25">
      <c r="A14" s="23">
        <v>660208</v>
      </c>
      <c r="B14" s="23">
        <v>100101</v>
      </c>
      <c r="C14" s="24" t="s">
        <v>25</v>
      </c>
      <c r="D14" s="24">
        <v>60.3</v>
      </c>
      <c r="E14" s="24">
        <f>F14+G14+H14+I14</f>
        <v>5</v>
      </c>
      <c r="F14" s="24">
        <v>5</v>
      </c>
      <c r="G14" s="24"/>
      <c r="H14" s="24"/>
      <c r="I14" s="24"/>
      <c r="J14" s="24">
        <f>D14+E14</f>
        <v>65.3</v>
      </c>
    </row>
    <row r="15" spans="1:11" s="19" customFormat="1" ht="93" x14ac:dyDescent="0.25">
      <c r="A15" s="23">
        <v>660208</v>
      </c>
      <c r="B15" s="23">
        <v>100105</v>
      </c>
      <c r="C15" s="24" t="s">
        <v>35</v>
      </c>
      <c r="D15" s="24">
        <v>4.3</v>
      </c>
      <c r="E15" s="24">
        <f t="shared" ref="E15:E27" si="3">F15+G15+H15+I15</f>
        <v>0.3</v>
      </c>
      <c r="F15" s="24">
        <v>0.3</v>
      </c>
      <c r="G15" s="24"/>
      <c r="H15" s="24"/>
      <c r="I15" s="24"/>
      <c r="J15" s="24">
        <f t="shared" ref="J15:J18" si="4">D15+E15</f>
        <v>4.5999999999999996</v>
      </c>
    </row>
    <row r="16" spans="1:11" s="19" customFormat="1" ht="46.5" x14ac:dyDescent="0.25">
      <c r="A16" s="23">
        <v>660208</v>
      </c>
      <c r="B16" s="23">
        <v>100106</v>
      </c>
      <c r="C16" s="24" t="s">
        <v>36</v>
      </c>
      <c r="D16" s="24">
        <v>6</v>
      </c>
      <c r="E16" s="24">
        <f t="shared" si="3"/>
        <v>0.5</v>
      </c>
      <c r="F16" s="24">
        <v>0.5</v>
      </c>
      <c r="G16" s="24"/>
      <c r="H16" s="24"/>
      <c r="I16" s="24"/>
      <c r="J16" s="24">
        <f t="shared" si="4"/>
        <v>6.5</v>
      </c>
    </row>
    <row r="17" spans="1:10" s="19" customFormat="1" ht="69.75" x14ac:dyDescent="0.25">
      <c r="A17" s="23">
        <v>660208</v>
      </c>
      <c r="B17" s="23">
        <v>100117</v>
      </c>
      <c r="C17" s="24" t="s">
        <v>37</v>
      </c>
      <c r="D17" s="24">
        <v>5.4</v>
      </c>
      <c r="E17" s="24">
        <f t="shared" si="3"/>
        <v>0.3</v>
      </c>
      <c r="F17" s="24">
        <v>0.3</v>
      </c>
      <c r="G17" s="24"/>
      <c r="H17" s="24"/>
      <c r="I17" s="24"/>
      <c r="J17" s="24">
        <f t="shared" si="4"/>
        <v>5.7</v>
      </c>
    </row>
    <row r="18" spans="1:10" s="19" customFormat="1" ht="93" x14ac:dyDescent="0.25">
      <c r="A18" s="23">
        <v>660208</v>
      </c>
      <c r="B18" s="23">
        <v>100307</v>
      </c>
      <c r="C18" s="24" t="s">
        <v>38</v>
      </c>
      <c r="D18" s="24">
        <v>2</v>
      </c>
      <c r="E18" s="24">
        <f t="shared" si="3"/>
        <v>0.2</v>
      </c>
      <c r="F18" s="24">
        <v>0.2</v>
      </c>
      <c r="G18" s="24"/>
      <c r="H18" s="24"/>
      <c r="I18" s="24"/>
      <c r="J18" s="24">
        <f t="shared" si="4"/>
        <v>2.2000000000000002</v>
      </c>
    </row>
    <row r="19" spans="1:10" s="19" customFormat="1" ht="22.5" x14ac:dyDescent="0.25">
      <c r="A19" s="17"/>
      <c r="B19" s="17" t="s">
        <v>24</v>
      </c>
      <c r="C19" s="17"/>
      <c r="D19" s="18"/>
      <c r="E19" s="27">
        <f t="shared" si="3"/>
        <v>6.3</v>
      </c>
      <c r="F19" s="18">
        <f>F14+F15+F16+F17+F18</f>
        <v>6.3</v>
      </c>
      <c r="G19" s="18">
        <f t="shared" ref="G19:I19" si="5">G14+G15+G16+G17+G18</f>
        <v>0</v>
      </c>
      <c r="H19" s="18">
        <f t="shared" si="5"/>
        <v>0</v>
      </c>
      <c r="I19" s="18">
        <f t="shared" si="5"/>
        <v>0</v>
      </c>
      <c r="J19" s="18"/>
    </row>
    <row r="20" spans="1:10" s="19" customFormat="1" ht="23.25" x14ac:dyDescent="0.25">
      <c r="A20" s="23">
        <v>67020501</v>
      </c>
      <c r="B20" s="23">
        <v>2002</v>
      </c>
      <c r="C20" s="23" t="s">
        <v>39</v>
      </c>
      <c r="D20" s="24">
        <v>20</v>
      </c>
      <c r="E20" s="24">
        <f t="shared" si="3"/>
        <v>-5</v>
      </c>
      <c r="F20" s="24">
        <v>-5</v>
      </c>
      <c r="G20" s="24"/>
      <c r="H20" s="24"/>
      <c r="I20" s="24"/>
      <c r="J20" s="24">
        <f>D20+E20</f>
        <v>15</v>
      </c>
    </row>
    <row r="21" spans="1:10" s="19" customFormat="1" ht="46.5" x14ac:dyDescent="0.25">
      <c r="A21" s="23">
        <v>67020501</v>
      </c>
      <c r="B21" s="23">
        <v>200530</v>
      </c>
      <c r="C21" s="24" t="s">
        <v>40</v>
      </c>
      <c r="D21" s="24">
        <v>0</v>
      </c>
      <c r="E21" s="24">
        <f t="shared" si="3"/>
        <v>10</v>
      </c>
      <c r="F21" s="24">
        <v>10</v>
      </c>
      <c r="G21" s="24"/>
      <c r="H21" s="24"/>
      <c r="I21" s="24"/>
      <c r="J21" s="24">
        <f>D21+E21</f>
        <v>10</v>
      </c>
    </row>
    <row r="22" spans="1:10" s="19" customFormat="1" ht="46.5" x14ac:dyDescent="0.25">
      <c r="A22" s="23">
        <v>67020501</v>
      </c>
      <c r="B22" s="23">
        <v>203030</v>
      </c>
      <c r="C22" s="24" t="s">
        <v>41</v>
      </c>
      <c r="D22" s="24">
        <v>25</v>
      </c>
      <c r="E22" s="24">
        <f t="shared" si="3"/>
        <v>-5</v>
      </c>
      <c r="F22" s="24">
        <v>-5</v>
      </c>
      <c r="G22" s="24"/>
      <c r="H22" s="24"/>
      <c r="I22" s="24"/>
      <c r="J22" s="24">
        <f>D22+E22</f>
        <v>20</v>
      </c>
    </row>
    <row r="23" spans="1:10" s="19" customFormat="1" ht="22.5" x14ac:dyDescent="0.25">
      <c r="A23" s="17"/>
      <c r="B23" s="17" t="s">
        <v>20</v>
      </c>
      <c r="C23" s="17"/>
      <c r="D23" s="18"/>
      <c r="E23" s="27">
        <f t="shared" si="3"/>
        <v>0</v>
      </c>
      <c r="F23" s="27">
        <f t="shared" ref="F23" si="6">G23+H23+I23+J23</f>
        <v>0</v>
      </c>
      <c r="G23" s="27">
        <f t="shared" ref="G23" si="7">H23+I23+J23+K23</f>
        <v>0</v>
      </c>
      <c r="H23" s="27">
        <f>H22</f>
        <v>0</v>
      </c>
      <c r="I23" s="18">
        <f>I22</f>
        <v>0</v>
      </c>
      <c r="J23" s="18"/>
    </row>
    <row r="24" spans="1:10" ht="56.25" customHeight="1" x14ac:dyDescent="0.35">
      <c r="A24" s="21">
        <v>68021501</v>
      </c>
      <c r="B24" s="23">
        <v>570201</v>
      </c>
      <c r="C24" s="14" t="s">
        <v>14</v>
      </c>
      <c r="D24" s="15">
        <v>19</v>
      </c>
      <c r="E24" s="24">
        <f t="shared" si="3"/>
        <v>9</v>
      </c>
      <c r="F24" s="15">
        <v>9</v>
      </c>
      <c r="G24" s="15"/>
      <c r="H24" s="25"/>
      <c r="I24" s="25"/>
      <c r="J24" s="16">
        <f>D24+E24</f>
        <v>28</v>
      </c>
    </row>
    <row r="25" spans="1:10" ht="56.25" customHeight="1" x14ac:dyDescent="0.3">
      <c r="A25" s="21"/>
      <c r="B25" s="32" t="s">
        <v>19</v>
      </c>
      <c r="C25" s="33"/>
      <c r="D25" s="27"/>
      <c r="E25" s="27">
        <f t="shared" si="3"/>
        <v>9</v>
      </c>
      <c r="F25" s="27">
        <f>F24</f>
        <v>9</v>
      </c>
      <c r="G25" s="27">
        <f t="shared" ref="G25:I25" si="8">G24</f>
        <v>0</v>
      </c>
      <c r="H25" s="27">
        <f t="shared" si="8"/>
        <v>0</v>
      </c>
      <c r="I25" s="27">
        <f t="shared" si="8"/>
        <v>0</v>
      </c>
      <c r="J25" s="16"/>
    </row>
    <row r="26" spans="1:10" ht="90" customHeight="1" x14ac:dyDescent="0.35">
      <c r="A26" s="21">
        <v>700206</v>
      </c>
      <c r="B26" s="23">
        <v>200103</v>
      </c>
      <c r="C26" s="35" t="s">
        <v>42</v>
      </c>
      <c r="D26" s="24">
        <v>80</v>
      </c>
      <c r="E26" s="24">
        <f t="shared" si="3"/>
        <v>10</v>
      </c>
      <c r="F26" s="24">
        <v>10</v>
      </c>
      <c r="G26" s="27"/>
      <c r="H26" s="27"/>
      <c r="I26" s="27"/>
      <c r="J26" s="16">
        <f>D26+E26</f>
        <v>90</v>
      </c>
    </row>
    <row r="27" spans="1:10" ht="105.75" customHeight="1" x14ac:dyDescent="0.35">
      <c r="A27" s="21">
        <v>700206</v>
      </c>
      <c r="B27" s="23">
        <v>203030</v>
      </c>
      <c r="C27" s="14" t="s">
        <v>43</v>
      </c>
      <c r="D27" s="15">
        <v>60</v>
      </c>
      <c r="E27" s="24">
        <f t="shared" si="3"/>
        <v>-10</v>
      </c>
      <c r="F27" s="15">
        <v>-10</v>
      </c>
      <c r="G27" s="15"/>
      <c r="H27" s="25"/>
      <c r="I27" s="25"/>
      <c r="J27" s="16">
        <f>D27+E27</f>
        <v>50</v>
      </c>
    </row>
    <row r="28" spans="1:10" ht="63" customHeight="1" x14ac:dyDescent="0.35">
      <c r="A28" s="21"/>
      <c r="B28" s="32" t="s">
        <v>22</v>
      </c>
      <c r="C28" s="14"/>
      <c r="D28" s="15"/>
      <c r="E28" s="27">
        <f>E26+E27</f>
        <v>0</v>
      </c>
      <c r="F28" s="27">
        <f>F26+F27</f>
        <v>0</v>
      </c>
      <c r="G28" s="15"/>
      <c r="H28" s="28">
        <f>H27</f>
        <v>0</v>
      </c>
      <c r="I28" s="28">
        <f>I27</f>
        <v>0</v>
      </c>
      <c r="J28" s="16"/>
    </row>
    <row r="29" spans="1:10" ht="23.25" x14ac:dyDescent="0.35">
      <c r="A29" s="21"/>
      <c r="B29" s="17" t="s">
        <v>10</v>
      </c>
      <c r="C29" s="14"/>
      <c r="D29" s="15"/>
      <c r="E29" s="27">
        <f>E13+E19+E23+E25+E28</f>
        <v>15.3</v>
      </c>
      <c r="F29" s="27">
        <f>F13+F19+F23+F25+F28</f>
        <v>15.3</v>
      </c>
      <c r="G29" s="15"/>
      <c r="H29" s="13"/>
      <c r="I29" s="13"/>
      <c r="J29" s="16"/>
    </row>
    <row r="30" spans="1:10" ht="33.75" customHeight="1" x14ac:dyDescent="0.3">
      <c r="A30" s="3"/>
      <c r="B30" s="2"/>
      <c r="C30" s="6" t="s">
        <v>15</v>
      </c>
      <c r="D30" s="6"/>
      <c r="E30" s="6"/>
      <c r="F30" s="6"/>
      <c r="G30" s="6"/>
      <c r="H30" s="64" t="s">
        <v>16</v>
      </c>
      <c r="I30" s="64"/>
      <c r="J30" s="64"/>
    </row>
    <row r="31" spans="1:10" ht="18.75" customHeight="1" x14ac:dyDescent="0.3">
      <c r="A31" s="3"/>
      <c r="B31" s="2"/>
      <c r="C31" s="6"/>
      <c r="D31" s="65" t="s">
        <v>48</v>
      </c>
      <c r="E31" s="65"/>
      <c r="F31" s="65"/>
      <c r="G31" s="65"/>
      <c r="H31" s="65"/>
      <c r="I31" s="65"/>
      <c r="J31" s="65"/>
    </row>
    <row r="32" spans="1:10" ht="23.25" customHeight="1" x14ac:dyDescent="0.3">
      <c r="A32" s="3"/>
      <c r="B32" s="4" t="s">
        <v>44</v>
      </c>
      <c r="C32" s="3" t="s">
        <v>47</v>
      </c>
      <c r="D32" s="3"/>
      <c r="E32" s="3"/>
      <c r="F32" s="3"/>
      <c r="G32" s="3"/>
      <c r="H32" s="3" t="s">
        <v>17</v>
      </c>
      <c r="I32" s="2"/>
      <c r="J32" s="3"/>
    </row>
    <row r="33" spans="1:10" ht="18.75" x14ac:dyDescent="0.3">
      <c r="A33" s="3"/>
      <c r="B33" s="3"/>
      <c r="C33" s="5"/>
      <c r="D33" s="5"/>
      <c r="E33" s="5"/>
      <c r="F33" s="5"/>
      <c r="G33" s="5"/>
      <c r="H33" s="3"/>
      <c r="I33" s="3"/>
      <c r="J33" s="3"/>
    </row>
  </sheetData>
  <mergeCells count="3">
    <mergeCell ref="A8:B8"/>
    <mergeCell ref="H30:J30"/>
    <mergeCell ref="D31:J31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K33"/>
  <sheetViews>
    <sheetView view="pageBreakPreview" topLeftCell="A19" zoomScale="60" zoomScaleNormal="100" workbookViewId="0">
      <selection activeCell="J6" sqref="J6"/>
    </sheetView>
  </sheetViews>
  <sheetFormatPr defaultRowHeight="15" x14ac:dyDescent="0.25"/>
  <cols>
    <col min="1" max="1" width="13.140625" customWidth="1"/>
    <col min="2" max="2" width="15.140625" customWidth="1"/>
    <col min="3" max="3" width="16.28515625" customWidth="1"/>
    <col min="4" max="4" width="7.28515625" customWidth="1"/>
    <col min="5" max="5" width="10" customWidth="1"/>
    <col min="6" max="6" width="8" customWidth="1"/>
    <col min="7" max="7" width="7.7109375" customWidth="1"/>
    <col min="8" max="8" width="8" customWidth="1"/>
    <col min="9" max="9" width="7.7109375" customWidth="1"/>
    <col min="10" max="10" width="17" customWidth="1"/>
  </cols>
  <sheetData>
    <row r="1" spans="1:11" ht="15.75" x14ac:dyDescent="0.25">
      <c r="A1" s="36"/>
      <c r="B1" s="36"/>
      <c r="C1" s="36"/>
      <c r="D1" s="37" t="s">
        <v>21</v>
      </c>
      <c r="E1" s="37"/>
      <c r="F1" s="37"/>
      <c r="G1" s="37"/>
      <c r="H1" s="38" t="s">
        <v>55</v>
      </c>
      <c r="I1" s="38"/>
      <c r="J1" s="39"/>
    </row>
    <row r="2" spans="1:11" ht="20.25" x14ac:dyDescent="0.3">
      <c r="A2" s="36"/>
      <c r="B2" s="36"/>
      <c r="C2" s="36"/>
      <c r="D2" s="36"/>
      <c r="E2" s="36"/>
      <c r="F2" s="36"/>
      <c r="G2" s="36"/>
      <c r="H2" s="40" t="s">
        <v>11</v>
      </c>
      <c r="I2" s="41" t="s">
        <v>9</v>
      </c>
      <c r="J2" s="38"/>
      <c r="K2" s="1"/>
    </row>
    <row r="3" spans="1:11" ht="57" x14ac:dyDescent="0.25">
      <c r="A3" s="42" t="s">
        <v>6</v>
      </c>
      <c r="B3" s="42" t="s">
        <v>1</v>
      </c>
      <c r="C3" s="42" t="s">
        <v>7</v>
      </c>
      <c r="D3" s="42" t="s">
        <v>8</v>
      </c>
      <c r="E3" s="42" t="s">
        <v>28</v>
      </c>
      <c r="F3" s="42" t="s">
        <v>29</v>
      </c>
      <c r="G3" s="42" t="s">
        <v>30</v>
      </c>
      <c r="H3" s="42" t="s">
        <v>18</v>
      </c>
      <c r="I3" s="42" t="s">
        <v>3</v>
      </c>
      <c r="J3" s="43"/>
    </row>
    <row r="4" spans="1:11" ht="47.25" customHeight="1" x14ac:dyDescent="0.25">
      <c r="A4" s="44" t="s">
        <v>26</v>
      </c>
      <c r="B4" s="45" t="s">
        <v>27</v>
      </c>
      <c r="C4" s="46">
        <v>12</v>
      </c>
      <c r="D4" s="46">
        <f>E4+F4+G4+H4</f>
        <v>-12</v>
      </c>
      <c r="E4" s="46">
        <v>-3</v>
      </c>
      <c r="F4" s="46">
        <v>-6</v>
      </c>
      <c r="G4" s="46">
        <v>0</v>
      </c>
      <c r="H4" s="46">
        <v>-3</v>
      </c>
      <c r="I4" s="46">
        <f>C4+D4</f>
        <v>0</v>
      </c>
      <c r="J4" s="47"/>
    </row>
    <row r="5" spans="1:11" ht="47.25" customHeight="1" x14ac:dyDescent="0.25">
      <c r="A5" s="44" t="s">
        <v>31</v>
      </c>
      <c r="B5" s="45" t="s">
        <v>32</v>
      </c>
      <c r="C5" s="46">
        <v>0</v>
      </c>
      <c r="D5" s="46">
        <f t="shared" ref="D5:D8" si="0">E5+F5+G5+H5</f>
        <v>12</v>
      </c>
      <c r="E5" s="46">
        <v>3</v>
      </c>
      <c r="F5" s="46">
        <v>6</v>
      </c>
      <c r="G5" s="46">
        <v>0</v>
      </c>
      <c r="H5" s="46">
        <v>3</v>
      </c>
      <c r="I5" s="46">
        <f t="shared" ref="I5:I6" si="1">C5+D5</f>
        <v>12</v>
      </c>
      <c r="J5" s="47"/>
    </row>
    <row r="6" spans="1:11" ht="90" customHeight="1" x14ac:dyDescent="0.25">
      <c r="A6" s="44" t="s">
        <v>50</v>
      </c>
      <c r="B6" s="45" t="s">
        <v>52</v>
      </c>
      <c r="C6" s="46">
        <v>19</v>
      </c>
      <c r="D6" s="46">
        <f t="shared" si="0"/>
        <v>9</v>
      </c>
      <c r="E6" s="46">
        <v>9</v>
      </c>
      <c r="F6" s="46">
        <v>0</v>
      </c>
      <c r="G6" s="46">
        <v>0</v>
      </c>
      <c r="H6" s="46">
        <v>0</v>
      </c>
      <c r="I6" s="46">
        <f t="shared" si="1"/>
        <v>28</v>
      </c>
      <c r="J6" s="47"/>
    </row>
    <row r="7" spans="1:11" ht="81.75" customHeight="1" x14ac:dyDescent="0.25">
      <c r="A7" s="44" t="s">
        <v>51</v>
      </c>
      <c r="B7" s="45" t="s">
        <v>53</v>
      </c>
      <c r="C7" s="46">
        <v>6</v>
      </c>
      <c r="D7" s="46">
        <f t="shared" si="0"/>
        <v>6.3</v>
      </c>
      <c r="E7" s="46">
        <v>6.3</v>
      </c>
      <c r="F7" s="46">
        <v>0</v>
      </c>
      <c r="G7" s="46">
        <v>0</v>
      </c>
      <c r="H7" s="46">
        <v>0</v>
      </c>
      <c r="I7" s="46">
        <f>C7+D7</f>
        <v>12.3</v>
      </c>
      <c r="J7" s="47"/>
    </row>
    <row r="8" spans="1:11" x14ac:dyDescent="0.25">
      <c r="A8" s="66" t="s">
        <v>4</v>
      </c>
      <c r="B8" s="66"/>
      <c r="C8" s="42"/>
      <c r="D8" s="42">
        <f t="shared" si="0"/>
        <v>15.3</v>
      </c>
      <c r="E8" s="42">
        <f>E4+E5+E6+E7</f>
        <v>15.3</v>
      </c>
      <c r="F8" s="42">
        <f t="shared" ref="F8:H8" si="2">F4+F5+F6+F7</f>
        <v>0</v>
      </c>
      <c r="G8" s="42">
        <f t="shared" si="2"/>
        <v>0</v>
      </c>
      <c r="H8" s="42">
        <f t="shared" si="2"/>
        <v>0</v>
      </c>
      <c r="I8" s="48"/>
      <c r="J8" s="49"/>
    </row>
    <row r="9" spans="1:11" x14ac:dyDescent="0.25">
      <c r="A9" s="50"/>
      <c r="B9" s="50"/>
      <c r="C9" s="51"/>
      <c r="D9" s="51"/>
      <c r="E9" s="51"/>
      <c r="F9" s="51"/>
      <c r="G9" s="51"/>
      <c r="H9" s="52" t="s">
        <v>12</v>
      </c>
      <c r="I9" s="51"/>
      <c r="J9" s="51" t="s">
        <v>9</v>
      </c>
    </row>
    <row r="10" spans="1:11" s="19" customFormat="1" ht="55.5" customHeight="1" x14ac:dyDescent="0.25">
      <c r="A10" s="53" t="s">
        <v>0</v>
      </c>
      <c r="B10" s="53"/>
      <c r="C10" s="53" t="s">
        <v>1</v>
      </c>
      <c r="D10" s="54" t="s">
        <v>2</v>
      </c>
      <c r="E10" s="54" t="s">
        <v>5</v>
      </c>
      <c r="F10" s="54" t="s">
        <v>28</v>
      </c>
      <c r="G10" s="54" t="s">
        <v>29</v>
      </c>
      <c r="H10" s="54" t="s">
        <v>30</v>
      </c>
      <c r="I10" s="54" t="s">
        <v>18</v>
      </c>
      <c r="J10" s="54" t="s">
        <v>3</v>
      </c>
    </row>
    <row r="11" spans="1:11" s="19" customFormat="1" ht="72" customHeight="1" x14ac:dyDescent="0.25">
      <c r="A11" s="55">
        <v>51020103</v>
      </c>
      <c r="B11" s="55">
        <v>200103</v>
      </c>
      <c r="C11" s="56" t="s">
        <v>33</v>
      </c>
      <c r="D11" s="56">
        <v>84</v>
      </c>
      <c r="E11" s="56">
        <f>F11+G11+H11+I11</f>
        <v>20</v>
      </c>
      <c r="F11" s="56">
        <v>20</v>
      </c>
      <c r="G11" s="56"/>
      <c r="H11" s="56"/>
      <c r="I11" s="56"/>
      <c r="J11" s="56">
        <f>D11+E11</f>
        <v>104</v>
      </c>
    </row>
    <row r="12" spans="1:11" s="19" customFormat="1" ht="87.75" customHeight="1" x14ac:dyDescent="0.25">
      <c r="A12" s="55">
        <v>51020103</v>
      </c>
      <c r="B12" s="55">
        <v>203030</v>
      </c>
      <c r="C12" s="56" t="s">
        <v>34</v>
      </c>
      <c r="D12" s="56">
        <v>175</v>
      </c>
      <c r="E12" s="56">
        <f>F12+G12+H12+I12</f>
        <v>-20</v>
      </c>
      <c r="F12" s="56">
        <v>-20</v>
      </c>
      <c r="G12" s="56"/>
      <c r="H12" s="56"/>
      <c r="I12" s="56"/>
      <c r="J12" s="56">
        <f>D12+E12</f>
        <v>155</v>
      </c>
    </row>
    <row r="13" spans="1:11" s="19" customFormat="1" x14ac:dyDescent="0.25">
      <c r="A13" s="53"/>
      <c r="B13" s="53" t="s">
        <v>23</v>
      </c>
      <c r="C13" s="53"/>
      <c r="D13" s="54"/>
      <c r="E13" s="54">
        <f>E11+E12</f>
        <v>0</v>
      </c>
      <c r="F13" s="54">
        <f>F11+F12</f>
        <v>0</v>
      </c>
      <c r="G13" s="54">
        <f t="shared" ref="G13:I13" si="3">G11+G12</f>
        <v>0</v>
      </c>
      <c r="H13" s="54">
        <f t="shared" si="3"/>
        <v>0</v>
      </c>
      <c r="I13" s="54">
        <f t="shared" si="3"/>
        <v>0</v>
      </c>
      <c r="J13" s="54"/>
    </row>
    <row r="14" spans="1:11" s="19" customFormat="1" ht="75.75" customHeight="1" x14ac:dyDescent="0.25">
      <c r="A14" s="55">
        <v>660208</v>
      </c>
      <c r="B14" s="55">
        <v>100101</v>
      </c>
      <c r="C14" s="56" t="s">
        <v>25</v>
      </c>
      <c r="D14" s="56">
        <v>60.3</v>
      </c>
      <c r="E14" s="56">
        <f>F14+G14+H14+I14</f>
        <v>5</v>
      </c>
      <c r="F14" s="56">
        <v>5</v>
      </c>
      <c r="G14" s="56"/>
      <c r="H14" s="56"/>
      <c r="I14" s="56"/>
      <c r="J14" s="56">
        <f>D14+E14</f>
        <v>65.3</v>
      </c>
    </row>
    <row r="15" spans="1:11" s="19" customFormat="1" ht="102" customHeight="1" x14ac:dyDescent="0.25">
      <c r="A15" s="55">
        <v>660208</v>
      </c>
      <c r="B15" s="55">
        <v>100105</v>
      </c>
      <c r="C15" s="56" t="s">
        <v>35</v>
      </c>
      <c r="D15" s="56">
        <v>4.3</v>
      </c>
      <c r="E15" s="56">
        <f t="shared" ref="E15:G27" si="4">F15+G15+H15+I15</f>
        <v>0.3</v>
      </c>
      <c r="F15" s="56">
        <v>0.3</v>
      </c>
      <c r="G15" s="56"/>
      <c r="H15" s="56"/>
      <c r="I15" s="56"/>
      <c r="J15" s="56">
        <f t="shared" ref="J15:J18" si="5">D15+E15</f>
        <v>4.5999999999999996</v>
      </c>
    </row>
    <row r="16" spans="1:11" s="19" customFormat="1" ht="59.25" customHeight="1" x14ac:dyDescent="0.25">
      <c r="A16" s="55">
        <v>660208</v>
      </c>
      <c r="B16" s="55">
        <v>100106</v>
      </c>
      <c r="C16" s="56" t="s">
        <v>36</v>
      </c>
      <c r="D16" s="56">
        <v>6</v>
      </c>
      <c r="E16" s="56">
        <f t="shared" si="4"/>
        <v>0.5</v>
      </c>
      <c r="F16" s="56">
        <v>0.5</v>
      </c>
      <c r="G16" s="56"/>
      <c r="H16" s="56"/>
      <c r="I16" s="56"/>
      <c r="J16" s="56">
        <f t="shared" si="5"/>
        <v>6.5</v>
      </c>
    </row>
    <row r="17" spans="1:10" s="19" customFormat="1" ht="77.25" customHeight="1" x14ac:dyDescent="0.25">
      <c r="A17" s="55">
        <v>660208</v>
      </c>
      <c r="B17" s="55">
        <v>100117</v>
      </c>
      <c r="C17" s="56" t="s">
        <v>45</v>
      </c>
      <c r="D17" s="56">
        <v>5.4</v>
      </c>
      <c r="E17" s="56">
        <f t="shared" si="4"/>
        <v>0.3</v>
      </c>
      <c r="F17" s="56">
        <v>0.3</v>
      </c>
      <c r="G17" s="56"/>
      <c r="H17" s="56"/>
      <c r="I17" s="56"/>
      <c r="J17" s="56">
        <f t="shared" si="5"/>
        <v>5.7</v>
      </c>
    </row>
    <row r="18" spans="1:10" s="19" customFormat="1" ht="105.75" customHeight="1" x14ac:dyDescent="0.25">
      <c r="A18" s="55">
        <v>660208</v>
      </c>
      <c r="B18" s="55">
        <v>100307</v>
      </c>
      <c r="C18" s="56" t="s">
        <v>38</v>
      </c>
      <c r="D18" s="56">
        <v>2</v>
      </c>
      <c r="E18" s="56">
        <f t="shared" si="4"/>
        <v>0.2</v>
      </c>
      <c r="F18" s="56">
        <v>0.2</v>
      </c>
      <c r="G18" s="56"/>
      <c r="H18" s="56"/>
      <c r="I18" s="56"/>
      <c r="J18" s="56">
        <f t="shared" si="5"/>
        <v>2.2000000000000002</v>
      </c>
    </row>
    <row r="19" spans="1:10" s="19" customFormat="1" x14ac:dyDescent="0.25">
      <c r="A19" s="53"/>
      <c r="B19" s="53" t="s">
        <v>24</v>
      </c>
      <c r="C19" s="53"/>
      <c r="D19" s="54"/>
      <c r="E19" s="54">
        <f t="shared" si="4"/>
        <v>6.3</v>
      </c>
      <c r="F19" s="54">
        <f>F14+F15+F16+F17+F18</f>
        <v>6.3</v>
      </c>
      <c r="G19" s="54">
        <f t="shared" ref="G19:I19" si="6">G14+G15+G16+G17+G18</f>
        <v>0</v>
      </c>
      <c r="H19" s="54">
        <f t="shared" si="6"/>
        <v>0</v>
      </c>
      <c r="I19" s="54">
        <f t="shared" si="6"/>
        <v>0</v>
      </c>
      <c r="J19" s="54"/>
    </row>
    <row r="20" spans="1:10" s="19" customFormat="1" ht="45" x14ac:dyDescent="0.25">
      <c r="A20" s="55">
        <v>67020501</v>
      </c>
      <c r="B20" s="55">
        <v>2002</v>
      </c>
      <c r="C20" s="56" t="s">
        <v>39</v>
      </c>
      <c r="D20" s="56">
        <v>20</v>
      </c>
      <c r="E20" s="56">
        <f t="shared" si="4"/>
        <v>-5</v>
      </c>
      <c r="F20" s="56">
        <v>-5</v>
      </c>
      <c r="G20" s="56"/>
      <c r="H20" s="56"/>
      <c r="I20" s="56"/>
      <c r="J20" s="56">
        <f>D20+E20</f>
        <v>15</v>
      </c>
    </row>
    <row r="21" spans="1:10" s="19" customFormat="1" ht="45" x14ac:dyDescent="0.25">
      <c r="A21" s="55">
        <v>67020501</v>
      </c>
      <c r="B21" s="55">
        <v>200530</v>
      </c>
      <c r="C21" s="56" t="s">
        <v>40</v>
      </c>
      <c r="D21" s="56">
        <v>0</v>
      </c>
      <c r="E21" s="56">
        <f t="shared" si="4"/>
        <v>10</v>
      </c>
      <c r="F21" s="56">
        <v>10</v>
      </c>
      <c r="G21" s="56"/>
      <c r="H21" s="56"/>
      <c r="I21" s="56"/>
      <c r="J21" s="56">
        <f>D21+E21</f>
        <v>10</v>
      </c>
    </row>
    <row r="22" spans="1:10" s="19" customFormat="1" ht="45" x14ac:dyDescent="0.25">
      <c r="A22" s="55">
        <v>67020501</v>
      </c>
      <c r="B22" s="55">
        <v>203030</v>
      </c>
      <c r="C22" s="56" t="s">
        <v>41</v>
      </c>
      <c r="D22" s="56">
        <v>25</v>
      </c>
      <c r="E22" s="56">
        <f t="shared" si="4"/>
        <v>-5</v>
      </c>
      <c r="F22" s="56">
        <v>-5</v>
      </c>
      <c r="G22" s="56"/>
      <c r="H22" s="56"/>
      <c r="I22" s="56"/>
      <c r="J22" s="56">
        <f>D22+E22</f>
        <v>20</v>
      </c>
    </row>
    <row r="23" spans="1:10" s="19" customFormat="1" x14ac:dyDescent="0.25">
      <c r="A23" s="53"/>
      <c r="B23" s="53" t="s">
        <v>20</v>
      </c>
      <c r="C23" s="54"/>
      <c r="D23" s="54"/>
      <c r="E23" s="54">
        <f t="shared" si="4"/>
        <v>0</v>
      </c>
      <c r="F23" s="54">
        <f t="shared" si="4"/>
        <v>0</v>
      </c>
      <c r="G23" s="54">
        <f t="shared" si="4"/>
        <v>0</v>
      </c>
      <c r="H23" s="54">
        <f>H22</f>
        <v>0</v>
      </c>
      <c r="I23" s="54">
        <f>I22</f>
        <v>0</v>
      </c>
      <c r="J23" s="54"/>
    </row>
    <row r="24" spans="1:10" ht="64.5" customHeight="1" x14ac:dyDescent="0.25">
      <c r="A24" s="55">
        <v>68021501</v>
      </c>
      <c r="B24" s="55">
        <v>570201</v>
      </c>
      <c r="C24" s="57" t="s">
        <v>14</v>
      </c>
      <c r="D24" s="56">
        <v>19</v>
      </c>
      <c r="E24" s="56">
        <f t="shared" si="4"/>
        <v>9</v>
      </c>
      <c r="F24" s="56">
        <v>9</v>
      </c>
      <c r="G24" s="56"/>
      <c r="H24" s="58"/>
      <c r="I24" s="58"/>
      <c r="J24" s="58">
        <f>D24+E24</f>
        <v>28</v>
      </c>
    </row>
    <row r="25" spans="1:10" ht="56.25" customHeight="1" x14ac:dyDescent="0.25">
      <c r="A25" s="55"/>
      <c r="B25" s="53" t="s">
        <v>19</v>
      </c>
      <c r="C25" s="59"/>
      <c r="D25" s="54"/>
      <c r="E25" s="54">
        <f t="shared" si="4"/>
        <v>9</v>
      </c>
      <c r="F25" s="54">
        <f>F24</f>
        <v>9</v>
      </c>
      <c r="G25" s="54">
        <f t="shared" ref="G25:I25" si="7">G24</f>
        <v>0</v>
      </c>
      <c r="H25" s="54">
        <f t="shared" si="7"/>
        <v>0</v>
      </c>
      <c r="I25" s="54">
        <f t="shared" si="7"/>
        <v>0</v>
      </c>
      <c r="J25" s="58"/>
    </row>
    <row r="26" spans="1:10" ht="90" customHeight="1" x14ac:dyDescent="0.25">
      <c r="A26" s="55">
        <v>700206</v>
      </c>
      <c r="B26" s="55">
        <v>200103</v>
      </c>
      <c r="C26" s="57" t="s">
        <v>42</v>
      </c>
      <c r="D26" s="56">
        <v>80</v>
      </c>
      <c r="E26" s="56">
        <f t="shared" si="4"/>
        <v>10</v>
      </c>
      <c r="F26" s="56">
        <v>10</v>
      </c>
      <c r="G26" s="54"/>
      <c r="H26" s="54"/>
      <c r="I26" s="54"/>
      <c r="J26" s="58">
        <f>D26+E26</f>
        <v>90</v>
      </c>
    </row>
    <row r="27" spans="1:10" ht="94.5" customHeight="1" x14ac:dyDescent="0.25">
      <c r="A27" s="55">
        <v>700206</v>
      </c>
      <c r="B27" s="55">
        <v>203030</v>
      </c>
      <c r="C27" s="57" t="s">
        <v>43</v>
      </c>
      <c r="D27" s="56">
        <v>60</v>
      </c>
      <c r="E27" s="56">
        <f t="shared" si="4"/>
        <v>-10</v>
      </c>
      <c r="F27" s="56">
        <v>-10</v>
      </c>
      <c r="G27" s="56"/>
      <c r="H27" s="58"/>
      <c r="I27" s="58"/>
      <c r="J27" s="58">
        <f>D27+E27</f>
        <v>50</v>
      </c>
    </row>
    <row r="28" spans="1:10" ht="63" customHeight="1" x14ac:dyDescent="0.25">
      <c r="A28" s="55"/>
      <c r="B28" s="53" t="s">
        <v>22</v>
      </c>
      <c r="C28" s="57"/>
      <c r="D28" s="56"/>
      <c r="E28" s="54">
        <f>E26+E27</f>
        <v>0</v>
      </c>
      <c r="F28" s="54">
        <f>F26+F27</f>
        <v>0</v>
      </c>
      <c r="G28" s="56"/>
      <c r="H28" s="60">
        <f>H27</f>
        <v>0</v>
      </c>
      <c r="I28" s="60">
        <f>I27</f>
        <v>0</v>
      </c>
      <c r="J28" s="58"/>
    </row>
    <row r="29" spans="1:10" x14ac:dyDescent="0.25">
      <c r="A29" s="55"/>
      <c r="B29" s="53" t="s">
        <v>10</v>
      </c>
      <c r="C29" s="57"/>
      <c r="D29" s="56"/>
      <c r="E29" s="54">
        <f>E13+E19+E23+E25+E28</f>
        <v>15.3</v>
      </c>
      <c r="F29" s="54">
        <f>F13+F19+F23+F25+F28</f>
        <v>15.3</v>
      </c>
      <c r="G29" s="56"/>
      <c r="H29" s="60"/>
      <c r="I29" s="60"/>
      <c r="J29" s="58"/>
    </row>
    <row r="30" spans="1:10" ht="41.25" customHeight="1" x14ac:dyDescent="0.25">
      <c r="A30" s="51"/>
      <c r="B30" s="52"/>
      <c r="C30" s="61" t="s">
        <v>15</v>
      </c>
      <c r="D30" s="61"/>
      <c r="E30" s="61"/>
      <c r="F30" s="61"/>
      <c r="G30" s="61"/>
      <c r="H30" s="67" t="s">
        <v>16</v>
      </c>
      <c r="I30" s="67"/>
      <c r="J30" s="67"/>
    </row>
    <row r="31" spans="1:10" ht="18.75" customHeight="1" x14ac:dyDescent="0.25">
      <c r="A31" s="51"/>
      <c r="B31" s="52"/>
      <c r="C31" s="61"/>
      <c r="D31" s="68" t="s">
        <v>49</v>
      </c>
      <c r="E31" s="68"/>
      <c r="F31" s="68"/>
      <c r="G31" s="68"/>
      <c r="H31" s="68"/>
      <c r="I31" s="68"/>
      <c r="J31" s="68"/>
    </row>
    <row r="32" spans="1:10" ht="23.25" customHeight="1" x14ac:dyDescent="0.25">
      <c r="A32" s="51"/>
      <c r="B32" s="62" t="s">
        <v>46</v>
      </c>
      <c r="C32" s="51" t="s">
        <v>47</v>
      </c>
      <c r="D32" s="51"/>
      <c r="E32" s="51"/>
      <c r="F32" s="51"/>
      <c r="G32" s="51"/>
      <c r="H32" s="51" t="s">
        <v>17</v>
      </c>
      <c r="I32" s="52"/>
      <c r="J32" s="51"/>
    </row>
    <row r="33" spans="1:10" ht="18.75" x14ac:dyDescent="0.3">
      <c r="A33" s="3"/>
      <c r="B33" s="3"/>
      <c r="C33" s="5"/>
      <c r="D33" s="5"/>
      <c r="E33" s="5"/>
      <c r="F33" s="5"/>
      <c r="G33" s="5"/>
      <c r="H33" s="3"/>
      <c r="I33" s="3"/>
      <c r="J33" s="3"/>
    </row>
  </sheetData>
  <mergeCells count="3">
    <mergeCell ref="A8:B8"/>
    <mergeCell ref="H30:J30"/>
    <mergeCell ref="D31:J31"/>
  </mergeCells>
  <pageMargins left="0.7" right="0.7" top="0.75" bottom="0.75" header="0.3" footer="0.3"/>
  <pageSetup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Venituri+cheltuieli totale</vt:lpstr>
      <vt:lpstr>Functionare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2024-03-19T06:48:31Z</dcterms:modified>
</cp:coreProperties>
</file>