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ADA42B6D-D8D2-4DD4-B73A-4EFC55471C7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81029" iterateDelta="1E-4"/>
</workbook>
</file>

<file path=xl/calcChain.xml><?xml version="1.0" encoding="utf-8"?>
<calcChain xmlns="http://schemas.openxmlformats.org/spreadsheetml/2006/main">
  <c r="E10" i="6" l="1"/>
  <c r="F10" i="6"/>
  <c r="G8" i="6"/>
  <c r="E8" i="6"/>
  <c r="D5" i="6"/>
  <c r="E5" i="6"/>
  <c r="F4" i="6"/>
  <c r="D4" i="6"/>
  <c r="E17" i="5"/>
  <c r="F17" i="5"/>
  <c r="G15" i="5"/>
  <c r="E15" i="5"/>
  <c r="G10" i="5"/>
  <c r="G11" i="5"/>
  <c r="G12" i="5"/>
  <c r="G13" i="5"/>
  <c r="E10" i="5"/>
  <c r="E11" i="5"/>
  <c r="E12" i="5"/>
  <c r="E13" i="5"/>
  <c r="E9" i="5"/>
  <c r="G9" i="5"/>
  <c r="D6" i="5"/>
  <c r="E6" i="5"/>
  <c r="D5" i="5"/>
  <c r="F5" i="5"/>
  <c r="D4" i="5"/>
  <c r="F4" i="5"/>
  <c r="D7" i="2"/>
  <c r="E7" i="2"/>
  <c r="E20" i="2"/>
  <c r="F20" i="2"/>
  <c r="E9" i="6"/>
  <c r="F9" i="6"/>
  <c r="E16" i="5"/>
  <c r="F16" i="5"/>
  <c r="F19" i="2"/>
  <c r="E18" i="2"/>
  <c r="F17" i="2"/>
  <c r="E16" i="2"/>
  <c r="D4" i="2"/>
  <c r="F4" i="2" s="1"/>
  <c r="E11" i="2"/>
  <c r="E12" i="2"/>
  <c r="E13" i="2"/>
  <c r="E14" i="2"/>
  <c r="E10" i="2"/>
  <c r="E15" i="2" s="1"/>
  <c r="D6" i="2"/>
  <c r="D5" i="2"/>
  <c r="E14" i="5"/>
  <c r="F6" i="2"/>
  <c r="F14" i="5"/>
  <c r="F15" i="2"/>
  <c r="G11" i="2"/>
  <c r="G12" i="2"/>
  <c r="G13" i="2"/>
  <c r="G14" i="2"/>
  <c r="G10" i="2"/>
  <c r="F5" i="2"/>
  <c r="E17" i="2" l="1"/>
  <c r="G16" i="2"/>
  <c r="E19" i="2"/>
  <c r="G18" i="2"/>
</calcChain>
</file>

<file path=xl/sharedStrings.xml><?xml version="1.0" encoding="utf-8"?>
<sst xmlns="http://schemas.openxmlformats.org/spreadsheetml/2006/main" count="118" uniqueCount="51">
  <si>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</si>
  <si>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</si>
  <si>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</si>
  <si>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</si>
  <si>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</si>
  <si>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</si>
  <si>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</si>
  <si>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</si>
  <si>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</si>
  <si>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</si>
  <si>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</si>
  <si>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</si>
  <si>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</si>
  <si>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</si>
  <si>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</si>
  <si>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</si>
  <si>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</si>
  <si>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Total 66 02</t>
  </si>
  <si>
    <t>Servicii de sanatate publica-Salarii de baza</t>
  </si>
  <si>
    <t>Servicii de sanatate publica-Sporuri pentru conditii de munca</t>
  </si>
  <si>
    <t>Servicii de sanatate publica-Alte sporuri</t>
  </si>
  <si>
    <t>Servicii de sanatate publicaIndemnizatie de hrana</t>
  </si>
  <si>
    <t>Servicii de sanatate publica-Contributie asiguratorie pentru munca</t>
  </si>
  <si>
    <t>Servicii de sanatate publica-Indemnizatie de hrana</t>
  </si>
  <si>
    <t>42.02.41</t>
  </si>
  <si>
    <t>43.02.31</t>
  </si>
  <si>
    <t>Subventii de la bugetul de stat pentru finantarea sanatatii</t>
  </si>
  <si>
    <t>Sume alocate din bugetul AFIR,pentru sustinerea proiectelor din PNDR 2014-2020</t>
  </si>
  <si>
    <t>Anexa 3</t>
  </si>
  <si>
    <t>Secretar general al Comunei I.L.Caragiale</t>
  </si>
  <si>
    <t xml:space="preserve">                  Nicoleta MIHALCEA</t>
  </si>
  <si>
    <t>TRIM II</t>
  </si>
  <si>
    <t>42.02.34</t>
  </si>
  <si>
    <t>Subventii pentru acordarea ajutorului pentru incalzirea cu lemne</t>
  </si>
  <si>
    <t>10.01.01</t>
  </si>
  <si>
    <t>10.01.05</t>
  </si>
  <si>
    <t>10.01.06</t>
  </si>
  <si>
    <t>10.01.17</t>
  </si>
  <si>
    <t>10.03.07</t>
  </si>
  <si>
    <t>68.02.15.01</t>
  </si>
  <si>
    <t>57.02.01</t>
  </si>
  <si>
    <t>Ajutor social-Ajutoare sociale in numerar</t>
  </si>
  <si>
    <t>Total 68 02</t>
  </si>
  <si>
    <t>74.02.06</t>
  </si>
  <si>
    <t>71.01.01</t>
  </si>
  <si>
    <t>Canalizarea si tratarea apelor reziduale-Constructii</t>
  </si>
  <si>
    <t>Total 74 02</t>
  </si>
  <si>
    <t>la HCL nr.      /23.05.2024</t>
  </si>
  <si>
    <t>Gheorghe VOICAN</t>
  </si>
  <si>
    <t>la HCL nr.       /23.05.2024</t>
  </si>
  <si>
    <t>la  HCL nr.        /23.05.2024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</si>
</sst>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7" fillId="0" borderId="0" xfId="0" applyFont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view="pageBreakPreview" topLeftCell="A4" zoomScale="60" workbookViewId="0">
      <selection activeCell="G6" sqref="G6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47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31</v>
      </c>
      <c r="F3" s="7" t="s">
        <v>3</v>
      </c>
      <c r="G3" s="18"/>
    </row>
    <row r="4" spans="1:8" ht="102.75" customHeight="1" x14ac:dyDescent="0.35">
      <c r="A4" s="25" t="s">
        <v>32</v>
      </c>
      <c r="B4" s="56" t="s">
        <v>33</v>
      </c>
      <c r="C4" s="25">
        <v>34</v>
      </c>
      <c r="D4" s="25">
        <f>E4</f>
        <v>6</v>
      </c>
      <c r="E4" s="25">
        <v>6</v>
      </c>
      <c r="F4" s="25">
        <f t="shared" ref="F4:F6" si="0">C4+D4</f>
        <v>40</v>
      </c>
      <c r="G4" s="55"/>
    </row>
    <row r="5" spans="1:8" ht="96" customHeight="1" x14ac:dyDescent="0.35">
      <c r="A5" s="27" t="s">
        <v>24</v>
      </c>
      <c r="B5" s="28" t="s">
        <v>26</v>
      </c>
      <c r="C5" s="25">
        <v>25.2</v>
      </c>
      <c r="D5" s="25">
        <f>E5</f>
        <v>6.7</v>
      </c>
      <c r="E5" s="25">
        <v>6.7</v>
      </c>
      <c r="F5" s="25">
        <f t="shared" si="0"/>
        <v>31.9</v>
      </c>
      <c r="G5" s="24"/>
    </row>
    <row r="6" spans="1:8" ht="144" customHeight="1" x14ac:dyDescent="0.35">
      <c r="A6" s="27" t="s">
        <v>25</v>
      </c>
      <c r="B6" s="28" t="s">
        <v>27</v>
      </c>
      <c r="C6" s="25">
        <v>208.4</v>
      </c>
      <c r="D6" s="25">
        <f t="shared" ref="D6" si="1">E6</f>
        <v>630</v>
      </c>
      <c r="E6" s="25">
        <v>630</v>
      </c>
      <c r="F6" s="25">
        <f t="shared" si="0"/>
        <v>838.4</v>
      </c>
      <c r="G6" s="24"/>
    </row>
    <row r="7" spans="1:8" ht="23.25" x14ac:dyDescent="0.25">
      <c r="A7" s="58" t="s">
        <v>4</v>
      </c>
      <c r="B7" s="58"/>
      <c r="C7" s="7"/>
      <c r="D7" s="21">
        <f>D4+D5+D6</f>
        <v>642.70000000000005</v>
      </c>
      <c r="E7" s="21">
        <f>E4+E5+E6</f>
        <v>642.70000000000005</v>
      </c>
      <c r="F7" s="8"/>
      <c r="G7" s="6"/>
    </row>
    <row r="8" spans="1:8" ht="23.25" x14ac:dyDescent="0.35">
      <c r="A8" s="16"/>
      <c r="B8" s="16"/>
      <c r="C8" s="4"/>
      <c r="D8" s="4"/>
      <c r="E8" s="4"/>
      <c r="F8" s="4"/>
      <c r="G8" s="4" t="s">
        <v>9</v>
      </c>
    </row>
    <row r="9" spans="1:8" s="15" customFormat="1" ht="45" x14ac:dyDescent="0.25">
      <c r="A9" s="13" t="s">
        <v>0</v>
      </c>
      <c r="B9" s="13"/>
      <c r="C9" s="13" t="s">
        <v>1</v>
      </c>
      <c r="D9" s="14" t="s">
        <v>2</v>
      </c>
      <c r="E9" s="14" t="s">
        <v>5</v>
      </c>
      <c r="F9" s="14" t="s">
        <v>31</v>
      </c>
      <c r="G9" s="14" t="s">
        <v>3</v>
      </c>
    </row>
    <row r="10" spans="1:8" s="15" customFormat="1" ht="46.5" x14ac:dyDescent="0.25">
      <c r="A10" s="19">
        <v>660208</v>
      </c>
      <c r="B10" s="19" t="s">
        <v>34</v>
      </c>
      <c r="C10" s="20" t="s">
        <v>18</v>
      </c>
      <c r="D10" s="20">
        <v>75.599999999999994</v>
      </c>
      <c r="E10" s="20">
        <f>F10</f>
        <v>5.3</v>
      </c>
      <c r="F10" s="20">
        <v>5.3</v>
      </c>
      <c r="G10" s="20">
        <f>D10+E10</f>
        <v>80.899999999999991</v>
      </c>
    </row>
    <row r="11" spans="1:8" s="15" customFormat="1" ht="69.75" x14ac:dyDescent="0.25">
      <c r="A11" s="19">
        <v>660208</v>
      </c>
      <c r="B11" s="19" t="s">
        <v>35</v>
      </c>
      <c r="C11" s="20" t="s">
        <v>19</v>
      </c>
      <c r="D11" s="20">
        <v>5.2</v>
      </c>
      <c r="E11" s="20">
        <f t="shared" ref="E11:E14" si="2">F11</f>
        <v>0.3</v>
      </c>
      <c r="F11" s="20">
        <v>0.3</v>
      </c>
      <c r="G11" s="20">
        <f>D11+E11</f>
        <v>5.5</v>
      </c>
    </row>
    <row r="12" spans="1:8" s="15" customFormat="1" ht="46.5" x14ac:dyDescent="0.25">
      <c r="A12" s="19">
        <v>660208</v>
      </c>
      <c r="B12" s="19" t="s">
        <v>36</v>
      </c>
      <c r="C12" s="20" t="s">
        <v>20</v>
      </c>
      <c r="D12" s="20">
        <v>7.5</v>
      </c>
      <c r="E12" s="20">
        <f t="shared" si="2"/>
        <v>0.5</v>
      </c>
      <c r="F12" s="20">
        <v>0.5</v>
      </c>
      <c r="G12" s="20">
        <f>D12+E12</f>
        <v>8</v>
      </c>
    </row>
    <row r="13" spans="1:8" s="15" customFormat="1" ht="69.75" x14ac:dyDescent="0.25">
      <c r="A13" s="19">
        <v>660208</v>
      </c>
      <c r="B13" s="19" t="s">
        <v>37</v>
      </c>
      <c r="C13" s="20" t="s">
        <v>21</v>
      </c>
      <c r="D13" s="20">
        <v>6.4</v>
      </c>
      <c r="E13" s="20">
        <f t="shared" si="2"/>
        <v>0.4</v>
      </c>
      <c r="F13" s="20">
        <v>0.4</v>
      </c>
      <c r="G13" s="20">
        <f>D13+E13</f>
        <v>6.8000000000000007</v>
      </c>
    </row>
    <row r="14" spans="1:8" s="15" customFormat="1" ht="93" x14ac:dyDescent="0.25">
      <c r="A14" s="19">
        <v>660208</v>
      </c>
      <c r="B14" s="19" t="s">
        <v>38</v>
      </c>
      <c r="C14" s="20" t="s">
        <v>22</v>
      </c>
      <c r="D14" s="20">
        <v>2.5</v>
      </c>
      <c r="E14" s="20">
        <f t="shared" si="2"/>
        <v>0.2</v>
      </c>
      <c r="F14" s="20">
        <v>0.2</v>
      </c>
      <c r="G14" s="20">
        <f>D14+E14</f>
        <v>2.7</v>
      </c>
    </row>
    <row r="15" spans="1:8" s="15" customFormat="1" ht="22.5" x14ac:dyDescent="0.25">
      <c r="A15" s="13"/>
      <c r="B15" s="13" t="s">
        <v>17</v>
      </c>
      <c r="C15" s="13"/>
      <c r="D15" s="14"/>
      <c r="E15" s="22">
        <f>E10+E11+E12+E13+E14</f>
        <v>6.7</v>
      </c>
      <c r="F15" s="14">
        <f t="shared" ref="F15" si="3">F10+F11+F12+F13+F14</f>
        <v>6.7</v>
      </c>
      <c r="G15" s="14"/>
    </row>
    <row r="16" spans="1:8" s="15" customFormat="1" ht="46.5" x14ac:dyDescent="0.25">
      <c r="A16" s="19" t="s">
        <v>39</v>
      </c>
      <c r="B16" s="19" t="s">
        <v>40</v>
      </c>
      <c r="C16" s="20" t="s">
        <v>41</v>
      </c>
      <c r="D16" s="20">
        <v>34</v>
      </c>
      <c r="E16" s="20">
        <f>F16</f>
        <v>6</v>
      </c>
      <c r="F16" s="20">
        <v>6</v>
      </c>
      <c r="G16" s="20">
        <f>D16+E16</f>
        <v>40</v>
      </c>
    </row>
    <row r="17" spans="1:7" s="15" customFormat="1" ht="23.25" x14ac:dyDescent="0.25">
      <c r="A17" s="19"/>
      <c r="B17" s="26" t="s">
        <v>42</v>
      </c>
      <c r="C17" s="19"/>
      <c r="D17" s="20"/>
      <c r="E17" s="22">
        <f>E16</f>
        <v>6</v>
      </c>
      <c r="F17" s="22">
        <f>F16</f>
        <v>6</v>
      </c>
      <c r="G17" s="20"/>
    </row>
    <row r="18" spans="1:7" s="15" customFormat="1" ht="69.75" x14ac:dyDescent="0.25">
      <c r="A18" s="19" t="s">
        <v>43</v>
      </c>
      <c r="B18" s="19" t="s">
        <v>44</v>
      </c>
      <c r="C18" s="20" t="s">
        <v>45</v>
      </c>
      <c r="D18" s="20">
        <v>1283</v>
      </c>
      <c r="E18" s="20">
        <f>F18</f>
        <v>630</v>
      </c>
      <c r="F18" s="20">
        <v>630</v>
      </c>
      <c r="G18" s="20">
        <f>D18+E18</f>
        <v>1913</v>
      </c>
    </row>
    <row r="19" spans="1:7" s="15" customFormat="1" ht="23.25" x14ac:dyDescent="0.25">
      <c r="A19" s="19"/>
      <c r="B19" s="26" t="s">
        <v>46</v>
      </c>
      <c r="C19" s="19"/>
      <c r="D19" s="20"/>
      <c r="E19" s="22">
        <f>E18</f>
        <v>630</v>
      </c>
      <c r="F19" s="22">
        <f>F18</f>
        <v>630</v>
      </c>
      <c r="G19" s="20"/>
    </row>
    <row r="20" spans="1:7" ht="23.25" x14ac:dyDescent="0.35">
      <c r="A20" s="17"/>
      <c r="B20" s="13" t="s">
        <v>10</v>
      </c>
      <c r="C20" s="10"/>
      <c r="D20" s="11"/>
      <c r="E20" s="22">
        <f>E15+E17+E19</f>
        <v>642.70000000000005</v>
      </c>
      <c r="F20" s="9">
        <f>F15+F17+F19</f>
        <v>642.70000000000005</v>
      </c>
      <c r="G20" s="12"/>
    </row>
    <row r="21" spans="1:7" ht="33.75" customHeight="1" x14ac:dyDescent="0.25">
      <c r="A21" s="44"/>
      <c r="B21" s="44"/>
      <c r="C21" s="52"/>
      <c r="D21" s="52"/>
      <c r="E21" s="61" t="s">
        <v>15</v>
      </c>
      <c r="F21" s="61"/>
      <c r="G21" s="61"/>
    </row>
    <row r="22" spans="1:7" ht="18.75" customHeight="1" x14ac:dyDescent="0.25">
      <c r="A22" s="44" t="s">
        <v>14</v>
      </c>
      <c r="B22" s="44"/>
      <c r="C22" s="52"/>
      <c r="D22" s="60" t="s">
        <v>29</v>
      </c>
      <c r="E22" s="60"/>
      <c r="F22" s="60"/>
      <c r="G22" s="60"/>
    </row>
    <row r="23" spans="1:7" ht="23.25" customHeight="1" x14ac:dyDescent="0.25">
      <c r="A23" s="44" t="s">
        <v>48</v>
      </c>
      <c r="B23" s="53"/>
      <c r="C23" s="44"/>
      <c r="D23" s="44" t="s">
        <v>30</v>
      </c>
      <c r="E23" s="44"/>
      <c r="F23" s="44"/>
      <c r="G23" s="44"/>
    </row>
    <row r="24" spans="1:7" ht="18.75" x14ac:dyDescent="0.3">
      <c r="A24" s="2"/>
      <c r="B24" s="2"/>
      <c r="C24" s="3"/>
      <c r="D24" s="3"/>
      <c r="E24" s="3"/>
      <c r="F24" s="2"/>
      <c r="G24" s="2"/>
    </row>
  </sheetData>
  <mergeCells count="3">
    <mergeCell ref="A7:B7"/>
    <mergeCell ref="D22:G22"/>
    <mergeCell ref="E21:G21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21"/>
  <sheetViews>
    <sheetView view="pageBreakPreview" zoomScale="60" zoomScaleNormal="100" workbookViewId="0">
      <selection activeCell="E20" sqref="E20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2.5703125" customWidth="1"/>
    <col min="5" max="5" width="12.85546875" customWidth="1"/>
    <col min="6" max="6" width="13.7109375" customWidth="1"/>
    <col min="7" max="7" width="17" customWidth="1"/>
  </cols>
  <sheetData>
    <row r="1" spans="1:7" ht="22.5" x14ac:dyDescent="0.3">
      <c r="A1" s="29"/>
      <c r="B1" s="29"/>
      <c r="C1" s="29"/>
      <c r="D1" s="23" t="s">
        <v>16</v>
      </c>
      <c r="E1" s="5" t="s">
        <v>49</v>
      </c>
      <c r="F1" s="5"/>
    </row>
    <row r="2" spans="1:7" ht="23.25" x14ac:dyDescent="0.35">
      <c r="A2" s="29"/>
      <c r="B2" s="29"/>
      <c r="C2" s="29"/>
      <c r="D2" s="4"/>
      <c r="E2" s="4"/>
      <c r="F2" s="54" t="s">
        <v>11</v>
      </c>
      <c r="G2" s="6" t="s">
        <v>9</v>
      </c>
    </row>
    <row r="3" spans="1:7" ht="28.5" x14ac:dyDescent="0.25">
      <c r="A3" s="34" t="s">
        <v>6</v>
      </c>
      <c r="B3" s="34" t="s">
        <v>1</v>
      </c>
      <c r="C3" s="34" t="s">
        <v>7</v>
      </c>
      <c r="D3" s="34" t="s">
        <v>8</v>
      </c>
      <c r="E3" s="34" t="s">
        <v>31</v>
      </c>
      <c r="F3" s="34" t="s">
        <v>3</v>
      </c>
      <c r="G3" s="35"/>
    </row>
    <row r="4" spans="1:7" ht="106.5" customHeight="1" x14ac:dyDescent="0.25">
      <c r="A4" s="38" t="s">
        <v>32</v>
      </c>
      <c r="B4" s="57" t="s">
        <v>33</v>
      </c>
      <c r="C4" s="38">
        <v>34</v>
      </c>
      <c r="D4" s="38">
        <f>E4</f>
        <v>6</v>
      </c>
      <c r="E4" s="38">
        <v>6</v>
      </c>
      <c r="F4" s="38">
        <f>C4+D4</f>
        <v>40</v>
      </c>
      <c r="G4" s="39"/>
    </row>
    <row r="5" spans="1:7" ht="81.75" customHeight="1" x14ac:dyDescent="0.25">
      <c r="A5" s="36" t="s">
        <v>24</v>
      </c>
      <c r="B5" s="37" t="s">
        <v>26</v>
      </c>
      <c r="C5" s="38">
        <v>25.2</v>
      </c>
      <c r="D5" s="38">
        <f>E5</f>
        <v>6.7</v>
      </c>
      <c r="E5" s="38">
        <v>6.7</v>
      </c>
      <c r="F5" s="38">
        <f>C5+D5</f>
        <v>31.9</v>
      </c>
      <c r="G5" s="39"/>
    </row>
    <row r="6" spans="1:7" x14ac:dyDescent="0.25">
      <c r="A6" s="59" t="s">
        <v>4</v>
      </c>
      <c r="B6" s="59"/>
      <c r="C6" s="34"/>
      <c r="D6" s="34">
        <f>D4+D5</f>
        <v>12.7</v>
      </c>
      <c r="E6" s="34">
        <f>E4+E5</f>
        <v>12.7</v>
      </c>
      <c r="F6" s="40"/>
      <c r="G6" s="41"/>
    </row>
    <row r="7" spans="1:7" x14ac:dyDescent="0.25">
      <c r="A7" s="42"/>
      <c r="B7" s="42"/>
      <c r="C7" s="43"/>
      <c r="D7" s="43"/>
      <c r="E7" s="43"/>
      <c r="F7" s="43" t="s">
        <v>12</v>
      </c>
      <c r="G7" s="43" t="s">
        <v>9</v>
      </c>
    </row>
    <row r="8" spans="1:7" s="15" customFormat="1" ht="55.5" customHeight="1" x14ac:dyDescent="0.25">
      <c r="A8" s="45" t="s">
        <v>0</v>
      </c>
      <c r="B8" s="45"/>
      <c r="C8" s="45" t="s">
        <v>1</v>
      </c>
      <c r="D8" s="46" t="s">
        <v>2</v>
      </c>
      <c r="E8" s="46" t="s">
        <v>5</v>
      </c>
      <c r="F8" s="46" t="s">
        <v>31</v>
      </c>
      <c r="G8" s="46" t="s">
        <v>3</v>
      </c>
    </row>
    <row r="9" spans="1:7" s="15" customFormat="1" ht="75.75" customHeight="1" x14ac:dyDescent="0.25">
      <c r="A9" s="47">
        <v>660208</v>
      </c>
      <c r="B9" s="47">
        <v>100101</v>
      </c>
      <c r="C9" s="48" t="s">
        <v>18</v>
      </c>
      <c r="D9" s="48">
        <v>75.599999999999994</v>
      </c>
      <c r="E9" s="48">
        <f>F9</f>
        <v>5.3</v>
      </c>
      <c r="F9" s="48">
        <v>5.3</v>
      </c>
      <c r="G9" s="48">
        <f>D9+E9</f>
        <v>80.899999999999991</v>
      </c>
    </row>
    <row r="10" spans="1:7" s="15" customFormat="1" ht="102" customHeight="1" x14ac:dyDescent="0.25">
      <c r="A10" s="47">
        <v>660208</v>
      </c>
      <c r="B10" s="47">
        <v>100105</v>
      </c>
      <c r="C10" s="48" t="s">
        <v>19</v>
      </c>
      <c r="D10" s="48">
        <v>5.2</v>
      </c>
      <c r="E10" s="48">
        <f t="shared" ref="E10:E13" si="0">F10</f>
        <v>0.3</v>
      </c>
      <c r="F10" s="48">
        <v>0.3</v>
      </c>
      <c r="G10" s="48">
        <f t="shared" ref="G10:G13" si="1">D10+E10</f>
        <v>5.5</v>
      </c>
    </row>
    <row r="11" spans="1:7" s="15" customFormat="1" ht="59.25" customHeight="1" x14ac:dyDescent="0.25">
      <c r="A11" s="47">
        <v>660208</v>
      </c>
      <c r="B11" s="47">
        <v>100106</v>
      </c>
      <c r="C11" s="48" t="s">
        <v>20</v>
      </c>
      <c r="D11" s="48">
        <v>7.5</v>
      </c>
      <c r="E11" s="48">
        <f t="shared" si="0"/>
        <v>0.5</v>
      </c>
      <c r="F11" s="48">
        <v>0.5</v>
      </c>
      <c r="G11" s="48">
        <f t="shared" si="1"/>
        <v>8</v>
      </c>
    </row>
    <row r="12" spans="1:7" s="15" customFormat="1" ht="77.25" customHeight="1" x14ac:dyDescent="0.25">
      <c r="A12" s="47">
        <v>660208</v>
      </c>
      <c r="B12" s="47">
        <v>100117</v>
      </c>
      <c r="C12" s="48" t="s">
        <v>23</v>
      </c>
      <c r="D12" s="48">
        <v>6.4</v>
      </c>
      <c r="E12" s="48">
        <f t="shared" si="0"/>
        <v>0.4</v>
      </c>
      <c r="F12" s="48">
        <v>0.4</v>
      </c>
      <c r="G12" s="48">
        <f t="shared" si="1"/>
        <v>6.8000000000000007</v>
      </c>
    </row>
    <row r="13" spans="1:7" s="15" customFormat="1" ht="105.75" customHeight="1" x14ac:dyDescent="0.25">
      <c r="A13" s="47">
        <v>660208</v>
      </c>
      <c r="B13" s="47">
        <v>100307</v>
      </c>
      <c r="C13" s="48" t="s">
        <v>22</v>
      </c>
      <c r="D13" s="48">
        <v>2.5</v>
      </c>
      <c r="E13" s="48">
        <f t="shared" si="0"/>
        <v>0.2</v>
      </c>
      <c r="F13" s="48">
        <v>0.2</v>
      </c>
      <c r="G13" s="48">
        <f t="shared" si="1"/>
        <v>2.7</v>
      </c>
    </row>
    <row r="14" spans="1:7" s="15" customFormat="1" x14ac:dyDescent="0.25">
      <c r="A14" s="45"/>
      <c r="B14" s="45" t="s">
        <v>17</v>
      </c>
      <c r="C14" s="45"/>
      <c r="D14" s="46"/>
      <c r="E14" s="46">
        <f>E9+E10+E11+E12+E13</f>
        <v>6.7</v>
      </c>
      <c r="F14" s="46">
        <f t="shared" ref="F14" si="2">F9+F10+F11+F12+F13</f>
        <v>6.7</v>
      </c>
      <c r="G14" s="46"/>
    </row>
    <row r="15" spans="1:7" s="15" customFormat="1" ht="62.25" customHeight="1" x14ac:dyDescent="0.25">
      <c r="A15" s="47" t="s">
        <v>39</v>
      </c>
      <c r="B15" s="47" t="s">
        <v>40</v>
      </c>
      <c r="C15" s="48" t="s">
        <v>41</v>
      </c>
      <c r="D15" s="48">
        <v>34</v>
      </c>
      <c r="E15" s="48">
        <f>F15</f>
        <v>6</v>
      </c>
      <c r="F15" s="48">
        <v>6</v>
      </c>
      <c r="G15" s="48">
        <f>D15+E15</f>
        <v>40</v>
      </c>
    </row>
    <row r="16" spans="1:7" s="15" customFormat="1" x14ac:dyDescent="0.25">
      <c r="A16" s="45"/>
      <c r="B16" s="45" t="s">
        <v>42</v>
      </c>
      <c r="C16" s="45"/>
      <c r="D16" s="46"/>
      <c r="E16" s="46">
        <f>E15</f>
        <v>6</v>
      </c>
      <c r="F16" s="46">
        <f>F15</f>
        <v>6</v>
      </c>
      <c r="G16" s="46"/>
    </row>
    <row r="17" spans="1:7" x14ac:dyDescent="0.25">
      <c r="A17" s="47"/>
      <c r="B17" s="45" t="s">
        <v>10</v>
      </c>
      <c r="C17" s="49"/>
      <c r="D17" s="48"/>
      <c r="E17" s="46">
        <f>E14+E16</f>
        <v>12.7</v>
      </c>
      <c r="F17" s="46">
        <f>F14+F16</f>
        <v>12.7</v>
      </c>
      <c r="G17" s="50"/>
    </row>
    <row r="18" spans="1:7" ht="43.5" customHeight="1" x14ac:dyDescent="0.25">
      <c r="A18" s="44"/>
      <c r="B18" s="44"/>
      <c r="C18" s="52"/>
      <c r="D18" s="52"/>
      <c r="E18" s="61" t="s">
        <v>15</v>
      </c>
      <c r="F18" s="61"/>
      <c r="G18" s="61"/>
    </row>
    <row r="19" spans="1:7" ht="18.75" customHeight="1" x14ac:dyDescent="0.25">
      <c r="A19" s="44" t="s">
        <v>14</v>
      </c>
      <c r="B19" s="44"/>
      <c r="C19" s="52"/>
      <c r="D19" s="60" t="s">
        <v>29</v>
      </c>
      <c r="E19" s="60"/>
      <c r="F19" s="60"/>
      <c r="G19" s="60"/>
    </row>
    <row r="20" spans="1:7" ht="23.25" customHeight="1" x14ac:dyDescent="0.25">
      <c r="A20" s="44" t="s">
        <v>48</v>
      </c>
      <c r="B20" s="53"/>
      <c r="C20" s="44"/>
      <c r="D20" s="44" t="s">
        <v>30</v>
      </c>
      <c r="E20" s="44"/>
      <c r="F20" s="44"/>
      <c r="G20" s="44"/>
    </row>
    <row r="21" spans="1:7" ht="18.75" x14ac:dyDescent="0.3">
      <c r="A21" s="2"/>
      <c r="B21" s="2"/>
      <c r="C21" s="3"/>
      <c r="D21" s="3"/>
      <c r="E21" s="3"/>
      <c r="F21" s="2"/>
      <c r="G21" s="2"/>
    </row>
  </sheetData>
  <mergeCells count="3">
    <mergeCell ref="A6:B6"/>
    <mergeCell ref="D19:G19"/>
    <mergeCell ref="E18:G18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4"/>
  <sheetViews>
    <sheetView tabSelected="1" workbookViewId="0">
      <selection activeCell="B15" sqref="B15"/>
    </sheetView>
  </sheetViews>
  <sheetFormatPr defaultRowHeight="15" x14ac:dyDescent="0.25"/>
  <cols>
    <col min="1" max="1" width="15" customWidth="1"/>
    <col min="2" max="2" width="15.140625" customWidth="1"/>
    <col min="3" max="3" width="13" customWidth="1"/>
    <col min="4" max="4" width="10.5703125" customWidth="1"/>
    <col min="5" max="5" width="10" customWidth="1"/>
    <col min="6" max="6" width="7.7109375" customWidth="1"/>
    <col min="7" max="7" width="17" customWidth="1"/>
  </cols>
  <sheetData>
    <row r="1" spans="1:8" ht="15.75" x14ac:dyDescent="0.25">
      <c r="A1" s="29"/>
      <c r="B1" s="29"/>
      <c r="C1" s="29"/>
      <c r="D1" s="30" t="s">
        <v>28</v>
      </c>
      <c r="E1" s="30" t="s">
        <v>50</v>
      </c>
      <c r="F1" s="31"/>
      <c r="G1" s="32"/>
    </row>
    <row r="2" spans="1:8" ht="20.25" x14ac:dyDescent="0.3">
      <c r="A2" s="29"/>
      <c r="B2" s="29"/>
      <c r="C2" s="29"/>
      <c r="D2" s="29"/>
      <c r="E2" s="29" t="s">
        <v>11</v>
      </c>
      <c r="F2" s="33" t="s">
        <v>9</v>
      </c>
      <c r="G2" s="31"/>
      <c r="H2" s="1"/>
    </row>
    <row r="3" spans="1:8" ht="42.75" x14ac:dyDescent="0.25">
      <c r="A3" s="34" t="s">
        <v>6</v>
      </c>
      <c r="B3" s="34" t="s">
        <v>1</v>
      </c>
      <c r="C3" s="34" t="s">
        <v>7</v>
      </c>
      <c r="D3" s="34" t="s">
        <v>8</v>
      </c>
      <c r="E3" s="34" t="s">
        <v>31</v>
      </c>
      <c r="F3" s="34" t="s">
        <v>3</v>
      </c>
      <c r="G3" s="35"/>
    </row>
    <row r="4" spans="1:8" ht="114.75" customHeight="1" x14ac:dyDescent="0.25">
      <c r="A4" s="36" t="s">
        <v>25</v>
      </c>
      <c r="B4" s="49" t="s">
        <v>27</v>
      </c>
      <c r="C4" s="38">
        <v>208.4</v>
      </c>
      <c r="D4" s="38">
        <f>E4</f>
        <v>630</v>
      </c>
      <c r="E4" s="38">
        <v>630</v>
      </c>
      <c r="F4" s="38">
        <f>C4+D4</f>
        <v>838.4</v>
      </c>
      <c r="G4" s="39"/>
    </row>
    <row r="5" spans="1:8" x14ac:dyDescent="0.25">
      <c r="A5" s="59" t="s">
        <v>4</v>
      </c>
      <c r="B5" s="59"/>
      <c r="C5" s="34"/>
      <c r="D5" s="34">
        <f>D4</f>
        <v>630</v>
      </c>
      <c r="E5" s="34">
        <f>E4</f>
        <v>630</v>
      </c>
      <c r="F5" s="40"/>
      <c r="G5" s="41"/>
    </row>
    <row r="6" spans="1:8" x14ac:dyDescent="0.25">
      <c r="A6" s="42"/>
      <c r="B6" s="42"/>
      <c r="C6" s="43"/>
      <c r="D6" s="43"/>
      <c r="E6" s="43" t="s">
        <v>12</v>
      </c>
      <c r="F6" s="43"/>
      <c r="G6" s="43" t="s">
        <v>9</v>
      </c>
    </row>
    <row r="7" spans="1:8" s="15" customFormat="1" ht="55.5" customHeight="1" x14ac:dyDescent="0.25">
      <c r="A7" s="45" t="s">
        <v>0</v>
      </c>
      <c r="B7" s="45"/>
      <c r="C7" s="45" t="s">
        <v>1</v>
      </c>
      <c r="D7" s="46" t="s">
        <v>2</v>
      </c>
      <c r="E7" s="46" t="s">
        <v>5</v>
      </c>
      <c r="F7" s="46" t="s">
        <v>31</v>
      </c>
      <c r="G7" s="46" t="s">
        <v>3</v>
      </c>
    </row>
    <row r="8" spans="1:8" s="15" customFormat="1" ht="55.5" customHeight="1" x14ac:dyDescent="0.25">
      <c r="A8" s="47" t="s">
        <v>43</v>
      </c>
      <c r="B8" s="47" t="s">
        <v>44</v>
      </c>
      <c r="C8" s="48" t="s">
        <v>45</v>
      </c>
      <c r="D8" s="48">
        <v>1283</v>
      </c>
      <c r="E8" s="48">
        <f>F8</f>
        <v>630</v>
      </c>
      <c r="F8" s="48">
        <v>630</v>
      </c>
      <c r="G8" s="48">
        <f>D8+E8</f>
        <v>1913</v>
      </c>
    </row>
    <row r="9" spans="1:8" s="15" customFormat="1" ht="55.5" customHeight="1" x14ac:dyDescent="0.25">
      <c r="A9" s="45"/>
      <c r="B9" s="45" t="s">
        <v>46</v>
      </c>
      <c r="C9" s="45"/>
      <c r="D9" s="46"/>
      <c r="E9" s="46">
        <f>E8</f>
        <v>630</v>
      </c>
      <c r="F9" s="46">
        <f>F8</f>
        <v>630</v>
      </c>
      <c r="G9" s="46"/>
    </row>
    <row r="10" spans="1:8" x14ac:dyDescent="0.25">
      <c r="A10" s="47"/>
      <c r="B10" s="45" t="s">
        <v>10</v>
      </c>
      <c r="C10" s="49"/>
      <c r="D10" s="48"/>
      <c r="E10" s="46">
        <f>E9</f>
        <v>630</v>
      </c>
      <c r="F10" s="51">
        <f>F9</f>
        <v>630</v>
      </c>
      <c r="G10" s="50"/>
    </row>
    <row r="11" spans="1:8" ht="32.25" customHeight="1" x14ac:dyDescent="0.25">
      <c r="A11" s="44"/>
      <c r="B11" s="44"/>
      <c r="C11" s="52"/>
      <c r="D11" s="52"/>
      <c r="E11" s="61" t="s">
        <v>15</v>
      </c>
      <c r="F11" s="61"/>
      <c r="G11" s="61"/>
    </row>
    <row r="12" spans="1:8" ht="21.75" customHeight="1" x14ac:dyDescent="0.25">
      <c r="A12" s="44" t="s">
        <v>14</v>
      </c>
      <c r="B12" s="44"/>
      <c r="C12" s="52"/>
      <c r="D12" s="60" t="s">
        <v>29</v>
      </c>
      <c r="E12" s="60"/>
      <c r="F12" s="60"/>
      <c r="G12" s="60"/>
    </row>
    <row r="13" spans="1:8" ht="23.25" customHeight="1" x14ac:dyDescent="0.25">
      <c r="A13" s="44" t="s">
        <v>48</v>
      </c>
      <c r="B13" s="53"/>
      <c r="C13" s="44"/>
      <c r="D13" s="44" t="s">
        <v>30</v>
      </c>
      <c r="E13" s="44"/>
      <c r="F13" s="44"/>
      <c r="G13" s="44"/>
    </row>
    <row r="14" spans="1:8" ht="18.75" x14ac:dyDescent="0.3">
      <c r="A14" s="2"/>
      <c r="B14" s="2"/>
      <c r="C14" s="3"/>
      <c r="D14" s="3"/>
      <c r="E14" s="3"/>
      <c r="F14" s="2"/>
      <c r="G14" s="2"/>
    </row>
  </sheetData>
  <mergeCells count="3">
    <mergeCell ref="A5:B5"/>
    <mergeCell ref="D12:G12"/>
    <mergeCell ref="E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2024-05-16T07:49:39Z</dcterms:modified>
</cp:coreProperties>
</file>