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-120" yWindow="-120" windowWidth="29040" windowHeight="15840"/>
  </bookViews>
  <sheets>
    <sheet name="Anexa 1 HCL 2025" sheetId="8" r:id="rId1"/>
    <sheet name="Anexa 2 HCL 2025" sheetId="3" r:id="rId2"/>
    <sheet name="Anexa 3 HCL 2025" sheetId="4" r:id="rId3"/>
    <sheet name="Anexa 4 HCL 2025" sheetId="5" r:id="rId4"/>
    <sheet name="Anexa 5 HCL 2025" sheetId="6" r:id="rId5"/>
    <sheet name="Anexa 6 HCL 2025" sheetId="7" r:id="rId6"/>
    <sheet name="Anexa 7 HCL 2025" sheetId="10" r:id="rId7"/>
    <sheet name="Anexa 8 HCL 2025" sheetId="11" r:id="rId8"/>
    <sheet name="Anexa 9 HCL 2025" sheetId="12" r:id="rId9"/>
    <sheet name=" Anexa 10 HCL 2025" sheetId="13" r:id="rId10"/>
  </sheets>
  <calcPr calcId="191028"/>
</workbook>
</file>

<file path=xl/calcChain.xml><?xml version="1.0" encoding="utf-8"?>
<calcChain xmlns="http://schemas.openxmlformats.org/spreadsheetml/2006/main">
  <c r="H45" i="12"/>
  <c r="J45" s="1"/>
  <c r="J38"/>
  <c r="H38"/>
  <c r="H47" i="11"/>
  <c r="J47"/>
  <c r="J25"/>
  <c r="H13" i="6"/>
  <c r="J13"/>
  <c r="H32"/>
  <c r="J32" s="1"/>
  <c r="J12"/>
  <c r="H8" i="13"/>
  <c r="H9"/>
  <c r="H10"/>
  <c r="J10" s="1"/>
  <c r="H11"/>
  <c r="J11" s="1"/>
  <c r="H12"/>
  <c r="H13"/>
  <c r="J13" s="1"/>
  <c r="H15"/>
  <c r="J15" s="1"/>
  <c r="H16"/>
  <c r="J16" s="1"/>
  <c r="H17"/>
  <c r="J17" s="1"/>
  <c r="H18"/>
  <c r="J18" s="1"/>
  <c r="H19"/>
  <c r="J19" s="1"/>
  <c r="H20"/>
  <c r="J20" s="1"/>
  <c r="H22"/>
  <c r="J22" s="1"/>
  <c r="H23"/>
  <c r="J23" s="1"/>
  <c r="H25"/>
  <c r="J25" s="1"/>
  <c r="H26"/>
  <c r="H27"/>
  <c r="H28"/>
  <c r="J28" s="1"/>
  <c r="H31"/>
  <c r="J31" s="1"/>
  <c r="H32"/>
  <c r="J32" s="1"/>
  <c r="H33"/>
  <c r="H35"/>
  <c r="J35" s="1"/>
  <c r="H36"/>
  <c r="J36" s="1"/>
  <c r="H6" i="12"/>
  <c r="H7"/>
  <c r="J7" s="1"/>
  <c r="H8"/>
  <c r="H9"/>
  <c r="H10"/>
  <c r="J10" s="1"/>
  <c r="H11"/>
  <c r="J11" s="1"/>
  <c r="H12"/>
  <c r="J12" s="1"/>
  <c r="H13"/>
  <c r="J13" s="1"/>
  <c r="H15"/>
  <c r="J15" s="1"/>
  <c r="H17"/>
  <c r="J17" s="1"/>
  <c r="H18"/>
  <c r="J18" s="1"/>
  <c r="H19"/>
  <c r="J19" s="1"/>
  <c r="H20"/>
  <c r="J20" s="1"/>
  <c r="H21"/>
  <c r="J21" s="1"/>
  <c r="H22"/>
  <c r="J22" s="1"/>
  <c r="H23"/>
  <c r="J23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39"/>
  <c r="J39" s="1"/>
  <c r="H40"/>
  <c r="J40" s="1"/>
  <c r="H42"/>
  <c r="J42" s="1"/>
  <c r="H44"/>
  <c r="J44" s="1"/>
  <c r="H46"/>
  <c r="J46" s="1"/>
  <c r="H47"/>
  <c r="J47" s="1"/>
  <c r="H48"/>
  <c r="J48" s="1"/>
  <c r="H49"/>
  <c r="J49" s="1"/>
  <c r="H50"/>
  <c r="J50" s="1"/>
  <c r="H51"/>
  <c r="J51" s="1"/>
  <c r="H53"/>
  <c r="J53" s="1"/>
  <c r="H54"/>
  <c r="J54" s="1"/>
  <c r="H55"/>
  <c r="J55" s="1"/>
  <c r="H57"/>
  <c r="J57" s="1"/>
  <c r="H58"/>
  <c r="J58" s="1"/>
  <c r="H59"/>
  <c r="J59" s="1"/>
  <c r="H60"/>
  <c r="J60" s="1"/>
  <c r="H61"/>
  <c r="J61" s="1"/>
  <c r="H62"/>
  <c r="J62" s="1"/>
  <c r="H63"/>
  <c r="J63" s="1"/>
  <c r="H64"/>
  <c r="J64" s="1"/>
  <c r="G66"/>
  <c r="H6" i="11"/>
  <c r="H7"/>
  <c r="J7" s="1"/>
  <c r="H8"/>
  <c r="J8" s="1"/>
  <c r="H12"/>
  <c r="H13"/>
  <c r="J13" s="1"/>
  <c r="H14"/>
  <c r="J14" s="1"/>
  <c r="H15"/>
  <c r="J15" s="1"/>
  <c r="H16"/>
  <c r="J16" s="1"/>
  <c r="H17"/>
  <c r="J17" s="1"/>
  <c r="H18"/>
  <c r="J18" s="1"/>
  <c r="H19"/>
  <c r="H20"/>
  <c r="J20" s="1"/>
  <c r="H21"/>
  <c r="J21" s="1"/>
  <c r="H25"/>
  <c r="H26"/>
  <c r="J26" s="1"/>
  <c r="H27"/>
  <c r="J27" s="1"/>
  <c r="H28"/>
  <c r="J28" s="1"/>
  <c r="H29"/>
  <c r="J29" s="1"/>
  <c r="H30"/>
  <c r="J30" s="1"/>
  <c r="H31"/>
  <c r="H32"/>
  <c r="J32" s="1"/>
  <c r="H34"/>
  <c r="J34" s="1"/>
  <c r="H35"/>
  <c r="J35" s="1"/>
  <c r="H37"/>
  <c r="J37" s="1"/>
  <c r="H39"/>
  <c r="J39" s="1"/>
  <c r="H40"/>
  <c r="J40" s="1"/>
  <c r="H42"/>
  <c r="J42" s="1"/>
  <c r="H43"/>
  <c r="J43" s="1"/>
  <c r="H46"/>
  <c r="J46" s="1"/>
  <c r="H49"/>
  <c r="J49" s="1"/>
  <c r="H50"/>
  <c r="J50" s="1"/>
  <c r="G51"/>
  <c r="H7" i="10"/>
  <c r="J7" s="1"/>
  <c r="H8"/>
  <c r="H10"/>
  <c r="J10" s="1"/>
  <c r="H12"/>
  <c r="H13"/>
  <c r="J13" s="1"/>
  <c r="H14"/>
  <c r="J14" s="1"/>
  <c r="H15"/>
  <c r="H16"/>
  <c r="J16" s="1"/>
  <c r="H17"/>
  <c r="J17" s="1"/>
  <c r="H18"/>
  <c r="H19"/>
  <c r="J19" s="1"/>
  <c r="H20"/>
  <c r="J20" s="1"/>
  <c r="H21"/>
  <c r="J21" s="1"/>
  <c r="H22"/>
  <c r="H23"/>
  <c r="J23" s="1"/>
  <c r="H24"/>
  <c r="J24" s="1"/>
  <c r="H25"/>
  <c r="J25" s="1"/>
  <c r="H27"/>
  <c r="J27" s="1"/>
  <c r="H28"/>
  <c r="J28" s="1"/>
  <c r="H29"/>
  <c r="J29" s="1"/>
  <c r="H30"/>
  <c r="J30" s="1"/>
  <c r="H31"/>
  <c r="J31" s="1"/>
  <c r="H33"/>
  <c r="J33" s="1"/>
  <c r="H34"/>
  <c r="J34" s="1"/>
  <c r="H36"/>
  <c r="J36" s="1"/>
  <c r="H37"/>
  <c r="J37" s="1"/>
  <c r="H38"/>
  <c r="J38" s="1"/>
  <c r="H39"/>
  <c r="J39" s="1"/>
  <c r="H40"/>
  <c r="J40" s="1"/>
  <c r="H42"/>
  <c r="G43"/>
  <c r="H7" i="7"/>
  <c r="J7" s="1"/>
  <c r="H8"/>
  <c r="J8" s="1"/>
  <c r="H9"/>
  <c r="H10"/>
  <c r="J10" s="1"/>
  <c r="H11"/>
  <c r="J11" s="1"/>
  <c r="H12"/>
  <c r="J12" s="1"/>
  <c r="H13"/>
  <c r="J13" s="1"/>
  <c r="H14"/>
  <c r="J14" s="1"/>
  <c r="H15"/>
  <c r="J15" s="1"/>
  <c r="H17"/>
  <c r="J17" s="1"/>
  <c r="H20"/>
  <c r="H21"/>
  <c r="J21" s="1"/>
  <c r="H24"/>
  <c r="J24" s="1"/>
  <c r="H25"/>
  <c r="H26"/>
  <c r="H27"/>
  <c r="J27" s="1"/>
  <c r="H28"/>
  <c r="J28" s="1"/>
  <c r="H29"/>
  <c r="J29" s="1"/>
  <c r="H30"/>
  <c r="J30" s="1"/>
  <c r="H32"/>
  <c r="J32" s="1"/>
  <c r="H33"/>
  <c r="J33" s="1"/>
  <c r="H34"/>
  <c r="G35"/>
  <c r="H7" i="6"/>
  <c r="J7" s="1"/>
  <c r="H8"/>
  <c r="H11"/>
  <c r="J11" s="1"/>
  <c r="H12"/>
  <c r="H14"/>
  <c r="H15"/>
  <c r="J15" s="1"/>
  <c r="H16"/>
  <c r="H17"/>
  <c r="J17" s="1"/>
  <c r="H18"/>
  <c r="J18" s="1"/>
  <c r="H19"/>
  <c r="J19" s="1"/>
  <c r="H20"/>
  <c r="H21"/>
  <c r="J21" s="1"/>
  <c r="H23"/>
  <c r="J23" s="1"/>
  <c r="H24"/>
  <c r="J24" s="1"/>
  <c r="H25"/>
  <c r="J25" s="1"/>
  <c r="H27"/>
  <c r="J27" s="1"/>
  <c r="H29"/>
  <c r="H30"/>
  <c r="J30" s="1"/>
  <c r="H31"/>
  <c r="J31" s="1"/>
  <c r="H33"/>
  <c r="J33" s="1"/>
  <c r="H35"/>
  <c r="H39"/>
  <c r="J39" s="1"/>
  <c r="H40"/>
  <c r="H41"/>
  <c r="J41" s="1"/>
  <c r="H42"/>
  <c r="J42" s="1"/>
  <c r="G43"/>
  <c r="H7" i="5"/>
  <c r="J7" s="1"/>
  <c r="H9"/>
  <c r="H10"/>
  <c r="J10" s="1"/>
  <c r="H12"/>
  <c r="J12" s="1"/>
  <c r="H13"/>
  <c r="J13" s="1"/>
  <c r="H14"/>
  <c r="J14" s="1"/>
  <c r="H15"/>
  <c r="H16"/>
  <c r="J16" s="1"/>
  <c r="H17"/>
  <c r="J17" s="1"/>
  <c r="H19"/>
  <c r="J19" s="1"/>
  <c r="H20"/>
  <c r="J20" s="1"/>
  <c r="H21"/>
  <c r="J21" s="1"/>
  <c r="H23"/>
  <c r="J23" s="1"/>
  <c r="H24"/>
  <c r="J24" s="1"/>
  <c r="H25"/>
  <c r="J25" s="1"/>
  <c r="H26"/>
  <c r="J26" s="1"/>
  <c r="H28"/>
  <c r="J28" s="1"/>
  <c r="H29"/>
  <c r="H31"/>
  <c r="J31" s="1"/>
  <c r="H32"/>
  <c r="J32" s="1"/>
  <c r="H33"/>
  <c r="J33" s="1"/>
  <c r="H34"/>
  <c r="J34" s="1"/>
  <c r="H35"/>
  <c r="H36"/>
  <c r="H37"/>
  <c r="J37" s="1"/>
  <c r="H39"/>
  <c r="J39" s="1"/>
  <c r="H40"/>
  <c r="J40" s="1"/>
  <c r="H41"/>
  <c r="G42"/>
  <c r="H7" i="4"/>
  <c r="J7" s="1"/>
  <c r="H9"/>
  <c r="J9" s="1"/>
  <c r="H10"/>
  <c r="J10" s="1"/>
  <c r="H11"/>
  <c r="J11" s="1"/>
  <c r="H12"/>
  <c r="H13"/>
  <c r="J13" s="1"/>
  <c r="H14"/>
  <c r="J14" s="1"/>
  <c r="H17"/>
  <c r="J17" s="1"/>
  <c r="H18"/>
  <c r="J18" s="1"/>
  <c r="H19"/>
  <c r="J19" s="1"/>
  <c r="H20"/>
  <c r="J20" s="1"/>
  <c r="H21"/>
  <c r="J21" s="1"/>
  <c r="H23"/>
  <c r="J23" s="1"/>
  <c r="H25"/>
  <c r="J25" s="1"/>
  <c r="H26"/>
  <c r="J26" s="1"/>
  <c r="H27"/>
  <c r="J27" s="1"/>
  <c r="H28"/>
  <c r="J28" s="1"/>
  <c r="H30"/>
  <c r="H31"/>
  <c r="J31" s="1"/>
  <c r="H32"/>
  <c r="J32" s="1"/>
  <c r="H35"/>
  <c r="J35" s="1"/>
  <c r="H36"/>
  <c r="H38"/>
  <c r="J38" s="1"/>
  <c r="H40"/>
  <c r="J40" s="1"/>
  <c r="H41"/>
  <c r="J41" s="1"/>
  <c r="H42"/>
  <c r="J42" s="1"/>
  <c r="H43"/>
  <c r="J43" s="1"/>
  <c r="H44"/>
  <c r="J44" s="1"/>
  <c r="H45"/>
  <c r="J45" s="1"/>
  <c r="H46"/>
  <c r="J46" s="1"/>
  <c r="H47"/>
  <c r="J47" s="1"/>
  <c r="H48"/>
  <c r="J48" s="1"/>
  <c r="H49"/>
  <c r="J49" s="1"/>
  <c r="H50"/>
  <c r="J50" s="1"/>
  <c r="G52"/>
  <c r="H6" i="8"/>
  <c r="H7"/>
  <c r="J7" s="1"/>
  <c r="H9"/>
  <c r="H10"/>
  <c r="J10" s="1"/>
  <c r="H11"/>
  <c r="J11" s="1"/>
  <c r="H12"/>
  <c r="J12" s="1"/>
  <c r="H14"/>
  <c r="H15"/>
  <c r="J15" s="1"/>
  <c r="H16"/>
  <c r="J16" s="1"/>
  <c r="H17"/>
  <c r="J17" s="1"/>
  <c r="H18"/>
  <c r="H19"/>
  <c r="J19" s="1"/>
  <c r="H20"/>
  <c r="J20" s="1"/>
  <c r="H21"/>
  <c r="J21" s="1"/>
  <c r="G22"/>
  <c r="H7" i="3"/>
  <c r="J7" s="1"/>
  <c r="H11"/>
  <c r="J11" s="1"/>
  <c r="H13"/>
  <c r="J13" s="1"/>
  <c r="H15"/>
  <c r="J15" s="1"/>
  <c r="H16"/>
  <c r="J16" s="1"/>
  <c r="H17"/>
  <c r="J17" s="1"/>
  <c r="H18"/>
  <c r="J18" s="1"/>
  <c r="H19"/>
  <c r="J19" s="1"/>
  <c r="H20"/>
  <c r="H22"/>
  <c r="H23"/>
  <c r="G26"/>
  <c r="J20"/>
  <c r="J22"/>
  <c r="J23"/>
  <c r="J8" i="12"/>
  <c r="J9"/>
  <c r="J12" i="4"/>
  <c r="J30"/>
  <c r="J36"/>
  <c r="J18" i="8"/>
  <c r="J33" i="13"/>
  <c r="J27"/>
  <c r="J26"/>
  <c r="J12"/>
  <c r="J9"/>
  <c r="J31" i="11"/>
  <c r="J19"/>
  <c r="J12"/>
  <c r="J42" i="10"/>
  <c r="J22"/>
  <c r="J18"/>
  <c r="J15"/>
  <c r="J8"/>
  <c r="J14" i="8"/>
  <c r="J9"/>
  <c r="J34" i="7"/>
  <c r="J26"/>
  <c r="J25"/>
  <c r="J20"/>
  <c r="J9"/>
  <c r="J41" i="5"/>
  <c r="J36"/>
  <c r="J35"/>
  <c r="J29"/>
  <c r="J15"/>
  <c r="J9"/>
  <c r="J40" i="6"/>
  <c r="J35"/>
  <c r="J29"/>
  <c r="J20"/>
  <c r="J16"/>
  <c r="J14"/>
  <c r="J8" i="13" l="1"/>
  <c r="H43" i="6"/>
  <c r="J26" i="3"/>
  <c r="H22" i="8"/>
  <c r="J6"/>
  <c r="J22" s="1"/>
  <c r="H42" i="5"/>
  <c r="H66" i="12"/>
  <c r="H51" i="11"/>
  <c r="J6" i="12"/>
  <c r="J6" i="11"/>
  <c r="H43" i="10"/>
  <c r="J12"/>
  <c r="H35" i="7"/>
  <c r="J8" i="6"/>
  <c r="H52" i="4"/>
  <c r="H26" i="3"/>
  <c r="G37" i="13"/>
  <c r="H7"/>
  <c r="H37" s="1"/>
  <c r="J7" l="1"/>
</calcChain>
</file>

<file path=xl/sharedStrings.xml><?xml version="1.0" encoding="utf-8"?>
<sst xmlns="http://schemas.openxmlformats.org/spreadsheetml/2006/main" count="1336" uniqueCount="746">
  <si>
    <t>Nr. crt.</t>
  </si>
  <si>
    <t>din care valoare recuperare investiție ce trebuie virată lunar la ANL</t>
  </si>
  <si>
    <t>VD1-1-1</t>
  </si>
  <si>
    <t>VD1-1-2</t>
  </si>
  <si>
    <t>VD1-1-4</t>
  </si>
  <si>
    <t>VD1-1-7</t>
  </si>
  <si>
    <t>VD1-1-8</t>
  </si>
  <si>
    <t>VD1-1-12</t>
  </si>
  <si>
    <t>VD1-1-13</t>
  </si>
  <si>
    <t>VD1-1-15</t>
  </si>
  <si>
    <t>H</t>
  </si>
  <si>
    <t>VD1-1-20</t>
  </si>
  <si>
    <t>VD1-1-21</t>
  </si>
  <si>
    <t>VD1-1-24</t>
  </si>
  <si>
    <t>VD1-1-25</t>
  </si>
  <si>
    <t>VD1-1-26</t>
  </si>
  <si>
    <t>VD1-1-28</t>
  </si>
  <si>
    <t>VD1-2-1</t>
  </si>
  <si>
    <t>VD1-2-7</t>
  </si>
  <si>
    <t>VD2-1-1</t>
  </si>
  <si>
    <t>VD2-1-2</t>
  </si>
  <si>
    <t>VD2-1-4</t>
  </si>
  <si>
    <t>VD2-1-6</t>
  </si>
  <si>
    <t>VD2-1-7</t>
  </si>
  <si>
    <t>VD2-1-8</t>
  </si>
  <si>
    <t>VD2-1-10</t>
  </si>
  <si>
    <t>VD2-1-11</t>
  </si>
  <si>
    <t>VD2-1-14</t>
  </si>
  <si>
    <t>VD2-2-2</t>
  </si>
  <si>
    <t>VD2-2-5</t>
  </si>
  <si>
    <t>VD2-2-11</t>
  </si>
  <si>
    <t>VD2-2-13</t>
  </si>
  <si>
    <t>VD2-3-5</t>
  </si>
  <si>
    <t>VD2-3-7</t>
  </si>
  <si>
    <t>VD2-3-9</t>
  </si>
  <si>
    <t>VD2-3-11</t>
  </si>
  <si>
    <t>VD2-3-12</t>
  </si>
  <si>
    <t>VD2-3-15</t>
  </si>
  <si>
    <t>VD3-1-1</t>
  </si>
  <si>
    <t>VD3-1-2</t>
  </si>
  <si>
    <t>VD3-1-3</t>
  </si>
  <si>
    <t>VD3-1-4</t>
  </si>
  <si>
    <t>VD3-1-5</t>
  </si>
  <si>
    <t>VD3-1-6</t>
  </si>
  <si>
    <t>VD3-1-7</t>
  </si>
  <si>
    <t>VD3-1-8</t>
  </si>
  <si>
    <t>VD3-1-9</t>
  </si>
  <si>
    <t>VD3-1-10</t>
  </si>
  <si>
    <t>VD3-1-11</t>
  </si>
  <si>
    <t>VD3-1-12</t>
  </si>
  <si>
    <t>VD3-1-13</t>
  </si>
  <si>
    <t>VD3-1-14</t>
  </si>
  <si>
    <t>VD3-1-15</t>
  </si>
  <si>
    <t>VD3-2-1</t>
  </si>
  <si>
    <t>VD3-2-2</t>
  </si>
  <si>
    <t>VD3-2-3</t>
  </si>
  <si>
    <t>VD3-2-4</t>
  </si>
  <si>
    <t>VD3-2-5</t>
  </si>
  <si>
    <t>VD3-2-6</t>
  </si>
  <si>
    <t>VD3-2-7</t>
  </si>
  <si>
    <t>VD3-2-8</t>
  </si>
  <si>
    <t>VD3-2-9</t>
  </si>
  <si>
    <t>VD3-2-10</t>
  </si>
  <si>
    <t>VD3-2-11</t>
  </si>
  <si>
    <t>VD3-2-12</t>
  </si>
  <si>
    <t>VD3-2-13</t>
  </si>
  <si>
    <t>VD3-2-14</t>
  </si>
  <si>
    <t>VD3-2-15</t>
  </si>
  <si>
    <t>VD3-3-1</t>
  </si>
  <si>
    <t>VD3-3-2</t>
  </si>
  <si>
    <t>VD3-3-3</t>
  </si>
  <si>
    <t>VD3-3-4</t>
  </si>
  <si>
    <t>VD3-3-5</t>
  </si>
  <si>
    <t>VD3-3-6</t>
  </si>
  <si>
    <t>VD3-3-7</t>
  </si>
  <si>
    <t>VD3-3-8</t>
  </si>
  <si>
    <t>VD3-3-9</t>
  </si>
  <si>
    <t>VD3-3-10</t>
  </si>
  <si>
    <t>VD3-3-11</t>
  </si>
  <si>
    <t>VD3-3-12</t>
  </si>
  <si>
    <t>VD3-3-13</t>
  </si>
  <si>
    <t>VD3-3-14</t>
  </si>
  <si>
    <t>VD3-3-15</t>
  </si>
  <si>
    <t>VD4-1-1</t>
  </si>
  <si>
    <t>VD4-1-2</t>
  </si>
  <si>
    <t>VD4-1-3</t>
  </si>
  <si>
    <t>VD4-1-4</t>
  </si>
  <si>
    <t>VD4-1-9</t>
  </si>
  <si>
    <t>VD4-1-10</t>
  </si>
  <si>
    <t>VD4-1-11</t>
  </si>
  <si>
    <t>VD4-1-12</t>
  </si>
  <si>
    <t>VD4-1-17</t>
  </si>
  <si>
    <t>VD4-1-18</t>
  </si>
  <si>
    <t>VD4-1-19</t>
  </si>
  <si>
    <t>VD4-1-20</t>
  </si>
  <si>
    <t>VD4-1-25</t>
  </si>
  <si>
    <t>VD4-1-26</t>
  </si>
  <si>
    <t>VD4-1-27</t>
  </si>
  <si>
    <t>VD4-1-28</t>
  </si>
  <si>
    <t>VD4-1-33</t>
  </si>
  <si>
    <t>VD4-1-34</t>
  </si>
  <si>
    <t>VD4-2-5</t>
  </si>
  <si>
    <t>VD4-2-6</t>
  </si>
  <si>
    <t>VD4-2-7</t>
  </si>
  <si>
    <t>VD4-2-8</t>
  </si>
  <si>
    <t>VD4-2-13</t>
  </si>
  <si>
    <t>VD4-2-14</t>
  </si>
  <si>
    <t>VD4-2-15</t>
  </si>
  <si>
    <t>VD4-2-16</t>
  </si>
  <si>
    <t>VD4-2-21</t>
  </si>
  <si>
    <t>VD4-2-22</t>
  </si>
  <si>
    <t>VD4-2-23</t>
  </si>
  <si>
    <t>VD4-2-24</t>
  </si>
  <si>
    <t>VD4-2-29</t>
  </si>
  <si>
    <t>VD4-2-30</t>
  </si>
  <si>
    <t>VD4-2-31</t>
  </si>
  <si>
    <t>VD4-2-32</t>
  </si>
  <si>
    <t>VD4-2-35</t>
  </si>
  <si>
    <t>VD4-2-36</t>
  </si>
  <si>
    <t>VD5-1-1</t>
  </si>
  <si>
    <t>VD5-1-2</t>
  </si>
  <si>
    <t>VD5-1-3</t>
  </si>
  <si>
    <t>VD5-1-4</t>
  </si>
  <si>
    <t>VD5-1-9</t>
  </si>
  <si>
    <t>VD5-1-10</t>
  </si>
  <si>
    <t>VD5-1-11</t>
  </si>
  <si>
    <t>VD5-1-12</t>
  </si>
  <si>
    <t>VD5-1-17</t>
  </si>
  <si>
    <t>VD5-1-18</t>
  </si>
  <si>
    <t>VD5-1-19</t>
  </si>
  <si>
    <t>VD5-1-20</t>
  </si>
  <si>
    <t>VD5-1-25</t>
  </si>
  <si>
    <t>VD5-1-26</t>
  </si>
  <si>
    <t>VD5-1-27</t>
  </si>
  <si>
    <t>VD5-1-28</t>
  </si>
  <si>
    <t>VD5-1-33</t>
  </si>
  <si>
    <t>VD5-1-34</t>
  </si>
  <si>
    <t>VD5-2-5</t>
  </si>
  <si>
    <t>VD5-2-6</t>
  </si>
  <si>
    <t>VD5-2-7</t>
  </si>
  <si>
    <t>VD5-2-8</t>
  </si>
  <si>
    <t>VD5-2-13</t>
  </si>
  <si>
    <t>VD5-2-14</t>
  </si>
  <si>
    <t>VD5-2-15</t>
  </si>
  <si>
    <t>VD5-2-16</t>
  </si>
  <si>
    <t>VD5-2-21</t>
  </si>
  <si>
    <t>VD5-2-22</t>
  </si>
  <si>
    <t>VD5-2-23</t>
  </si>
  <si>
    <t>VD5-2-24</t>
  </si>
  <si>
    <t>VD5-2-29</t>
  </si>
  <si>
    <t>VD5-2-30</t>
  </si>
  <si>
    <t>VD5-2-31</t>
  </si>
  <si>
    <t>VD5-2-32</t>
  </si>
  <si>
    <t>VD5-2-35</t>
  </si>
  <si>
    <t>VD5-2-36</t>
  </si>
  <si>
    <t>VD6-1-1</t>
  </si>
  <si>
    <t>VD6-1-2</t>
  </si>
  <si>
    <t>VD6-1-3</t>
  </si>
  <si>
    <t>VD6-1-4</t>
  </si>
  <si>
    <t>VD6-1-10</t>
  </si>
  <si>
    <t>VD6-1-11</t>
  </si>
  <si>
    <t>VD6-1-12</t>
  </si>
  <si>
    <t>VD6-1-17</t>
  </si>
  <si>
    <t>VD6-1-18</t>
  </si>
  <si>
    <t>VD6-1-19</t>
  </si>
  <si>
    <t>VD6-1-26</t>
  </si>
  <si>
    <t>VD6-1-27</t>
  </si>
  <si>
    <t>VD6-1-28</t>
  </si>
  <si>
    <t>VD6-1-33</t>
  </si>
  <si>
    <t>VD6-1-34</t>
  </si>
  <si>
    <t>VD6-2-6</t>
  </si>
  <si>
    <t>VD6-2-7</t>
  </si>
  <si>
    <t>VD6-2-8</t>
  </si>
  <si>
    <t>VD6-2-14</t>
  </si>
  <si>
    <t>VD6-2-15</t>
  </si>
  <si>
    <t>VD6-2-16</t>
  </si>
  <si>
    <t>VD6-2-21</t>
  </si>
  <si>
    <t>VD6-2-22</t>
  </si>
  <si>
    <t>VD6-2-29</t>
  </si>
  <si>
    <t>VD6-2-30</t>
  </si>
  <si>
    <t>VD6-2-31</t>
  </si>
  <si>
    <t>VD6-2-32</t>
  </si>
  <si>
    <t>VD6-2-35</t>
  </si>
  <si>
    <t>IN2C-1-1</t>
  </si>
  <si>
    <t>IN2C-1-2</t>
  </si>
  <si>
    <t>IN2C-1-3</t>
  </si>
  <si>
    <t>IN2C-1-4</t>
  </si>
  <si>
    <t>IN2C-1-5</t>
  </si>
  <si>
    <t>IN2C-1-6</t>
  </si>
  <si>
    <t>IN2C-1-7</t>
  </si>
  <si>
    <t>IN2C-1-8</t>
  </si>
  <si>
    <t>IN2C-1-9</t>
  </si>
  <si>
    <t>IN2C-1-10</t>
  </si>
  <si>
    <t>IN2C-1-11</t>
  </si>
  <si>
    <t>IN2C-1-12</t>
  </si>
  <si>
    <t>IN2C-1-13</t>
  </si>
  <si>
    <t>IN2C-1-14</t>
  </si>
  <si>
    <t>IN2C-1-15</t>
  </si>
  <si>
    <t>IN2C-1-16</t>
  </si>
  <si>
    <t>IN2C-1-17</t>
  </si>
  <si>
    <t>IN2C-1-18</t>
  </si>
  <si>
    <t>IN2C-1-19</t>
  </si>
  <si>
    <t>IN2C-1-20</t>
  </si>
  <si>
    <t>IN2C-1-21</t>
  </si>
  <si>
    <t>IN2C-1-22</t>
  </si>
  <si>
    <t>IN2C-1-23</t>
  </si>
  <si>
    <t>IN2C-1-24</t>
  </si>
  <si>
    <t>IN2C-1-25</t>
  </si>
  <si>
    <t>IN2C-1-26</t>
  </si>
  <si>
    <t>IN2C-1-27</t>
  </si>
  <si>
    <t>IN2C-1-28</t>
  </si>
  <si>
    <t>IN2C-1-29</t>
  </si>
  <si>
    <t>IN2C-1-30</t>
  </si>
  <si>
    <t>VD7-1-1</t>
  </si>
  <si>
    <t>VD7-1-2</t>
  </si>
  <si>
    <t>VD7-1-3</t>
  </si>
  <si>
    <t>VD7-1-4</t>
  </si>
  <si>
    <t>VD7-1-9</t>
  </si>
  <si>
    <t>VD7-1-10</t>
  </si>
  <si>
    <t>VD7-1-11</t>
  </si>
  <si>
    <t>VD7-1-12</t>
  </si>
  <si>
    <t>VD7-1-17</t>
  </si>
  <si>
    <t>VD7-1-18</t>
  </si>
  <si>
    <t>VD7-1-19</t>
  </si>
  <si>
    <t>VD7-1-20</t>
  </si>
  <si>
    <t>VD7-1-25</t>
  </si>
  <si>
    <t>VD7-1-26</t>
  </si>
  <si>
    <t>VD7-1-27</t>
  </si>
  <si>
    <t>VD7-1-28</t>
  </si>
  <si>
    <t>VD7-1-33</t>
  </si>
  <si>
    <t>VD7-1-34</t>
  </si>
  <si>
    <t>VD7-2-5</t>
  </si>
  <si>
    <t>VD7-2-6</t>
  </si>
  <si>
    <t>VD7-2-7</t>
  </si>
  <si>
    <t>VD7-2-8</t>
  </si>
  <si>
    <t>VD7-2-13</t>
  </si>
  <si>
    <t>VD7-2-14</t>
  </si>
  <si>
    <t>VD7-2-15</t>
  </si>
  <si>
    <t>VD7-2-16</t>
  </si>
  <si>
    <t>VD7-2-21</t>
  </si>
  <si>
    <t>VD7-2-22</t>
  </si>
  <si>
    <t>VD7-2-23</t>
  </si>
  <si>
    <t>VD7-2-24</t>
  </si>
  <si>
    <t>VD7-2-29</t>
  </si>
  <si>
    <t>VD7-2-30</t>
  </si>
  <si>
    <t>VD7-2-31</t>
  </si>
  <si>
    <t>VD7-2-32</t>
  </si>
  <si>
    <t>VD7-2-35</t>
  </si>
  <si>
    <t>VD7-2-36</t>
  </si>
  <si>
    <t>VD8-1-1</t>
  </si>
  <si>
    <t>VD8-1-2</t>
  </si>
  <si>
    <t>VD8-1-3</t>
  </si>
  <si>
    <t>VD8-1-13</t>
  </si>
  <si>
    <t>VD8-1-14</t>
  </si>
  <si>
    <t>VD8-1-15</t>
  </si>
  <si>
    <t>VD8-1-25</t>
  </si>
  <si>
    <t>VD8-1-26</t>
  </si>
  <si>
    <t>VD8-1-27</t>
  </si>
  <si>
    <t>VD8-1-37</t>
  </si>
  <si>
    <t>VD8-1-38</t>
  </si>
  <si>
    <t>VD8-1-39</t>
  </si>
  <si>
    <t>VD8-1-49</t>
  </si>
  <si>
    <t>VD8-1-50</t>
  </si>
  <si>
    <t>VD8-1-51</t>
  </si>
  <si>
    <t>VD8-2-4</t>
  </si>
  <si>
    <t>VD8-2-5</t>
  </si>
  <si>
    <t>VD8-2-6</t>
  </si>
  <si>
    <t>VD8-2-16</t>
  </si>
  <si>
    <t>VD8-2-17</t>
  </si>
  <si>
    <t>VD8-2-18</t>
  </si>
  <si>
    <t>VD8-2-28</t>
  </si>
  <si>
    <t>VD8-2-29</t>
  </si>
  <si>
    <t>VD8-2-30</t>
  </si>
  <si>
    <t>VD8-2-40</t>
  </si>
  <si>
    <t>VD8-2-41</t>
  </si>
  <si>
    <t>VD8-2-42</t>
  </si>
  <si>
    <t>VD8-2-52</t>
  </si>
  <si>
    <t>VD8-2-53</t>
  </si>
  <si>
    <t>VD8-2-54</t>
  </si>
  <si>
    <t>VD8-3-7</t>
  </si>
  <si>
    <t>VD8-3-8</t>
  </si>
  <si>
    <t>VD8-3-9</t>
  </si>
  <si>
    <t>VD8-3-19</t>
  </si>
  <si>
    <t>VD8-3-20</t>
  </si>
  <si>
    <t>VD8-3-21</t>
  </si>
  <si>
    <t>VD8-3-31</t>
  </si>
  <si>
    <t>VD8-3-32</t>
  </si>
  <si>
    <t>VD8-3-33</t>
  </si>
  <si>
    <t>VD8-3-43</t>
  </si>
  <si>
    <t>VD8-3-44</t>
  </si>
  <si>
    <t>VD8-3-45</t>
  </si>
  <si>
    <t>VD8-3-55</t>
  </si>
  <si>
    <t>VD8-3-56</t>
  </si>
  <si>
    <t>VD8-3-57</t>
  </si>
  <si>
    <t>VD9-1-1</t>
  </si>
  <si>
    <t>VD9-1-2</t>
  </si>
  <si>
    <t>VD9-1-3</t>
  </si>
  <si>
    <t>VD9-1-4</t>
  </si>
  <si>
    <t>VD9-1-5</t>
  </si>
  <si>
    <t>VD9-1-6</t>
  </si>
  <si>
    <t>VD9-1-7</t>
  </si>
  <si>
    <t>VD9-1-8</t>
  </si>
  <si>
    <t>VD9-1-9</t>
  </si>
  <si>
    <t>VD9-1-10</t>
  </si>
  <si>
    <t>VD9-1-11</t>
  </si>
  <si>
    <t>VD9-1-12</t>
  </si>
  <si>
    <t>VD9-1-13</t>
  </si>
  <si>
    <t>VD9-1-14</t>
  </si>
  <si>
    <t>VD9-1-15</t>
  </si>
  <si>
    <t>VD9-2-1</t>
  </si>
  <si>
    <t>VD9-2-2</t>
  </si>
  <si>
    <t>VD9-2-3</t>
  </si>
  <si>
    <t>VD9-2-4</t>
  </si>
  <si>
    <t>VD9-2-5</t>
  </si>
  <si>
    <t>VD9-2-6</t>
  </si>
  <si>
    <t>VD9-2-7</t>
  </si>
  <si>
    <t>VD9-2-8</t>
  </si>
  <si>
    <t>VD9-2-9</t>
  </si>
  <si>
    <t>VD9-2-10</t>
  </si>
  <si>
    <t>VD9-2-11</t>
  </si>
  <si>
    <t>VD9-2-12</t>
  </si>
  <si>
    <t>VD9-2-13</t>
  </si>
  <si>
    <t>VD9-2-14</t>
  </si>
  <si>
    <t>VD9-2-15</t>
  </si>
  <si>
    <t>VD9-3-1</t>
  </si>
  <si>
    <t>VD9-3-2</t>
  </si>
  <si>
    <t>VD9-3-3</t>
  </si>
  <si>
    <t>VD9-3-4</t>
  </si>
  <si>
    <t>VD9-3-5</t>
  </si>
  <si>
    <t>VD9-3-6</t>
  </si>
  <si>
    <t>VD9-3-7</t>
  </si>
  <si>
    <t>VD9-3-8</t>
  </si>
  <si>
    <t>VD9-3-9</t>
  </si>
  <si>
    <t>VD9-3-10</t>
  </si>
  <si>
    <t>VD9-3-11</t>
  </si>
  <si>
    <t>VD9-3-12</t>
  </si>
  <si>
    <t>VD9-3-13</t>
  </si>
  <si>
    <t>VD9-3-14</t>
  </si>
  <si>
    <t>VD9-3-15</t>
  </si>
  <si>
    <t>VD9-4-1</t>
  </si>
  <si>
    <t>VD9-4-2</t>
  </si>
  <si>
    <t>VD9-4-3</t>
  </si>
  <si>
    <t>VD9-4-4</t>
  </si>
  <si>
    <t>VD9-4-5</t>
  </si>
  <si>
    <t>VD9-4-6</t>
  </si>
  <si>
    <t>VD9-4-7</t>
  </si>
  <si>
    <t>VD9-4-8</t>
  </si>
  <si>
    <t>VD9-4-9</t>
  </si>
  <si>
    <t>VD9-4-10</t>
  </si>
  <si>
    <t>VD9-4-11</t>
  </si>
  <si>
    <t>VD9-4-12</t>
  </si>
  <si>
    <t>VD9-4-13</t>
  </si>
  <si>
    <t>VD9-4-14</t>
  </si>
  <si>
    <t>VD9-4-15</t>
  </si>
  <si>
    <t>Strada</t>
  </si>
  <si>
    <t>Chirias</t>
  </si>
  <si>
    <t>Cioponea Oprita</t>
  </si>
  <si>
    <t>Badea Marinica</t>
  </si>
  <si>
    <t>Ripascu Daniel</t>
  </si>
  <si>
    <t>Spinu Irina</t>
  </si>
  <si>
    <t>Badea Lucia</t>
  </si>
  <si>
    <t>Cerbu Alis</t>
  </si>
  <si>
    <t>Andronie Petrisor</t>
  </si>
  <si>
    <t>Mergea Stefan</t>
  </si>
  <si>
    <t>Bd.Alunis nr.1</t>
  </si>
  <si>
    <t>Bd.Alunis nr.5</t>
  </si>
  <si>
    <t>Gusatu Vasile-Viorel</t>
  </si>
  <si>
    <t>Bostina Maria</t>
  </si>
  <si>
    <t>Saracin Petrica</t>
  </si>
  <si>
    <t>Nr. Camere</t>
  </si>
  <si>
    <t>Ilie Tudor</t>
  </si>
  <si>
    <t>Bd.Alunis nr.3</t>
  </si>
  <si>
    <t>Otel Alexandru</t>
  </si>
  <si>
    <t>Baracel Grigorita</t>
  </si>
  <si>
    <t>Selau Ticuta Florin</t>
  </si>
  <si>
    <t>Frinculescu Monica</t>
  </si>
  <si>
    <t>Cioclov Maria Ioana</t>
  </si>
  <si>
    <t>Ghintan Liliana</t>
  </si>
  <si>
    <t>Mema Dumitru</t>
  </si>
  <si>
    <t>Crisan Camelia</t>
  </si>
  <si>
    <t>Marincu Patruti Amalia</t>
  </si>
  <si>
    <t>Epure Constantin</t>
  </si>
  <si>
    <t>Sirbulescu Anda</t>
  </si>
  <si>
    <t>Raia Alexandra</t>
  </si>
  <si>
    <t>Ciucu Nicoleta Irina</t>
  </si>
  <si>
    <t>Semen Viorel</t>
  </si>
  <si>
    <t>Ghiciu Angela</t>
  </si>
  <si>
    <t>Balica Lucia Georgeta</t>
  </si>
  <si>
    <t>Mustacila Daniel</t>
  </si>
  <si>
    <t>Lapadat Stefania</t>
  </si>
  <si>
    <t>Capet Cristian</t>
  </si>
  <si>
    <t>Suprafata construita desfasurata</t>
  </si>
  <si>
    <t>Capatana Gheorghe</t>
  </si>
  <si>
    <t>Grigorie Iliescu Iulica</t>
  </si>
  <si>
    <t>Boata Valentina</t>
  </si>
  <si>
    <t>Teodorescu Adriana</t>
  </si>
  <si>
    <t>Lanert Laurentiu</t>
  </si>
  <si>
    <t>Taroi Daniel-Sorin</t>
  </si>
  <si>
    <t>Dunarintu Carmen Cecilia</t>
  </si>
  <si>
    <t>Nitu Florenta</t>
  </si>
  <si>
    <t>Pirjan Nicuta</t>
  </si>
  <si>
    <t>Dinca Sorin-Tiberiu</t>
  </si>
  <si>
    <t>Pirvu Adelina</t>
  </si>
  <si>
    <t>Farfara Viorel</t>
  </si>
  <si>
    <t>Buzatu Elena-Raluca</t>
  </si>
  <si>
    <t>Popescu Bogdan</t>
  </si>
  <si>
    <t>Bogatu Costel</t>
  </si>
  <si>
    <t>Masca Ionut</t>
  </si>
  <si>
    <t>Necsulescu Daciana</t>
  </si>
  <si>
    <t>Burtea Elena</t>
  </si>
  <si>
    <t>Vasilescu Cornel</t>
  </si>
  <si>
    <t>Cicic Ulis</t>
  </si>
  <si>
    <t>Sarbu Mariana-Cecilia</t>
  </si>
  <si>
    <t>Pancea Nicusor</t>
  </si>
  <si>
    <t>Radulescu-Goiu Amalia-Andrada</t>
  </si>
  <si>
    <t>Popescu Petria-Carmen</t>
  </si>
  <si>
    <t>Tudor Maria</t>
  </si>
  <si>
    <t>Frumosu Costel</t>
  </si>
  <si>
    <t>Ghimis Sorin</t>
  </si>
  <si>
    <t>Scaueru Ana-Georgiana</t>
  </si>
  <si>
    <t>Balanga Luis</t>
  </si>
  <si>
    <t>Tiuca Felicia</t>
  </si>
  <si>
    <t>Conac Damian</t>
  </si>
  <si>
    <t>Raceanu Daniel</t>
  </si>
  <si>
    <t>Vasile Carmen</t>
  </si>
  <si>
    <t>Ionescu Ionelia</t>
  </si>
  <si>
    <t>Tudoran Nicolae</t>
  </si>
  <si>
    <t>Radulescu Nicolae</t>
  </si>
  <si>
    <t>Dumitru Giorgiana-Loredana</t>
  </si>
  <si>
    <t>Robu Mihai</t>
  </si>
  <si>
    <t>Vasiluta Marian</t>
  </si>
  <si>
    <t>Sia Iulian</t>
  </si>
  <si>
    <t>Baicus Dorel</t>
  </si>
  <si>
    <t>Colcea Constantin</t>
  </si>
  <si>
    <t>Dinului Gheorghe-Gabriel</t>
  </si>
  <si>
    <t>Antonie Altamer-Ionica</t>
  </si>
  <si>
    <t>Drotleff Walther</t>
  </si>
  <si>
    <t>Bd.Alunis nr.1A</t>
  </si>
  <si>
    <t>Craciunel Emilia</t>
  </si>
  <si>
    <t>Kiss Elena</t>
  </si>
  <si>
    <t>Moraru Liliana</t>
  </si>
  <si>
    <t>Alexandru Bogdan-Cezar</t>
  </si>
  <si>
    <t>Ciovica Dumitru</t>
  </si>
  <si>
    <t>Antonescu Florian-Narcis</t>
  </si>
  <si>
    <t>Nicolicescu Claudia</t>
  </si>
  <si>
    <t>Simion Dan-Alexandru</t>
  </si>
  <si>
    <t>Ciochia Madalina-Rodica</t>
  </si>
  <si>
    <t>Negru Florentina</t>
  </si>
  <si>
    <t>Popescu Sarmiza</t>
  </si>
  <si>
    <t>Glav Stelian</t>
  </si>
  <si>
    <t>Zegoicea Ana</t>
  </si>
  <si>
    <t>Similaru Luminita</t>
  </si>
  <si>
    <t>Calota Emilian</t>
  </si>
  <si>
    <t>Vizitiu Andreea</t>
  </si>
  <si>
    <t>Gonciulea Cristina</t>
  </si>
  <si>
    <t>Boros Cosmina</t>
  </si>
  <si>
    <t>Dragomir Ileana</t>
  </si>
  <si>
    <t>Preda Diana</t>
  </si>
  <si>
    <t>Boruga George</t>
  </si>
  <si>
    <t>Pirvulescu Liviu</t>
  </si>
  <si>
    <t>Dumitru Petre</t>
  </si>
  <si>
    <t>Danoiu Teodor</t>
  </si>
  <si>
    <t>Oglindoiu Florin</t>
  </si>
  <si>
    <t>Bala Ramona</t>
  </si>
  <si>
    <t>Bosoanca Lucian</t>
  </si>
  <si>
    <t>Nita Costinel</t>
  </si>
  <si>
    <t>Ghiorma Victoras</t>
  </si>
  <si>
    <t>Fota Florina-Cornelia</t>
  </si>
  <si>
    <t>Circiu Ramona</t>
  </si>
  <si>
    <t>Rolea Marian</t>
  </si>
  <si>
    <t>Andrei Lorena</t>
  </si>
  <si>
    <t>Trandafir Florin-Cristian</t>
  </si>
  <si>
    <t>Sturzu Liviu</t>
  </si>
  <si>
    <t>Bd.Alunis nr.3A</t>
  </si>
  <si>
    <t>Nicolici Nicolae</t>
  </si>
  <si>
    <t>Mihailescu Ionica</t>
  </si>
  <si>
    <t>Iancius Crimhilda</t>
  </si>
  <si>
    <t>Bleoanca Cristi</t>
  </si>
  <si>
    <t>Serdan Simona</t>
  </si>
  <si>
    <t>Stroe Genica</t>
  </si>
  <si>
    <t>Voican Vladut-Elvis</t>
  </si>
  <si>
    <t>Seceta Adelin</t>
  </si>
  <si>
    <t>Golentanu Ionut-Nicusor</t>
  </si>
  <si>
    <t>Gaman Constantin</t>
  </si>
  <si>
    <t>Bornea Viorel</t>
  </si>
  <si>
    <t>Pirneci Mihaela</t>
  </si>
  <si>
    <t>Stanciu Stefan</t>
  </si>
  <si>
    <t>Hondorocu Claudiu</t>
  </si>
  <si>
    <t>Matala Lucia-Raluca</t>
  </si>
  <si>
    <t>Borontis Liviu</t>
  </si>
  <si>
    <t>Andrei Aura</t>
  </si>
  <si>
    <t>Filip Emil</t>
  </si>
  <si>
    <t>Tironeac Adela</t>
  </si>
  <si>
    <t>Trandafir Constantin</t>
  </si>
  <si>
    <t>Ghermuta Liviu</t>
  </si>
  <si>
    <t>Naimaier Ionut</t>
  </si>
  <si>
    <t>Baloi Daniel</t>
  </si>
  <si>
    <t>Udrescu Boris-Petrisor</t>
  </si>
  <si>
    <t>Florescu Ciprian</t>
  </si>
  <si>
    <t>Sica Petronela</t>
  </si>
  <si>
    <t>Craete Viorel</t>
  </si>
  <si>
    <t>Balaure Cristina</t>
  </si>
  <si>
    <t>Tamas Elisabeta</t>
  </si>
  <si>
    <t>Enache Marinela</t>
  </si>
  <si>
    <t>Dragotoniu Ionica-Gabriel</t>
  </si>
  <si>
    <t>Gaspar Cristina</t>
  </si>
  <si>
    <t>Avramoiu Livia</t>
  </si>
  <si>
    <t>Stancioiu Ilenuta</t>
  </si>
  <si>
    <t>Dicu Cosmin</t>
  </si>
  <si>
    <t>Puiu Petre</t>
  </si>
  <si>
    <t>Bd.Alunis nr.5A</t>
  </si>
  <si>
    <t>Tufan Marinela</t>
  </si>
  <si>
    <t>Ciobanu Georgeta</t>
  </si>
  <si>
    <t>Geana Teodor</t>
  </si>
  <si>
    <t>Bivolariu Volintiru Sorin</t>
  </si>
  <si>
    <t>Stanciulescu Mihaela-Florentina</t>
  </si>
  <si>
    <t>Boagiu Robert</t>
  </si>
  <si>
    <t>Manta Hannelore</t>
  </si>
  <si>
    <t>Latcu Cornel</t>
  </si>
  <si>
    <t>Ghilerdea Roger-Alexandru</t>
  </si>
  <si>
    <t>Dutoniu Sabin</t>
  </si>
  <si>
    <t>Mladin Mircea</t>
  </si>
  <si>
    <t>Stanciulescu Catalin</t>
  </si>
  <si>
    <t>Anghel Laurentiu</t>
  </si>
  <si>
    <t>Ionescu Valeria</t>
  </si>
  <si>
    <t>Ene Madalin</t>
  </si>
  <si>
    <t>Dumitrovici Marian</t>
  </si>
  <si>
    <t>Bandolescu Elena</t>
  </si>
  <si>
    <t>Pasat Alina-Larisa</t>
  </si>
  <si>
    <t>Ciorascu Corina</t>
  </si>
  <si>
    <t>Stanciu Mihaela-Marinela</t>
  </si>
  <si>
    <t>Ionescu Maria-Mirabela</t>
  </si>
  <si>
    <t>Enescu Chirila</t>
  </si>
  <si>
    <t>Bobocica Emilia</t>
  </si>
  <si>
    <t>Cirpaci Viorica</t>
  </si>
  <si>
    <t>Peia Paula</t>
  </si>
  <si>
    <t>Radovici Gabriel</t>
  </si>
  <si>
    <t>Dinut Adrian</t>
  </si>
  <si>
    <t>Crina Ion</t>
  </si>
  <si>
    <t>Bd.Alunis nr.7A</t>
  </si>
  <si>
    <t>Topala Vasile</t>
  </si>
  <si>
    <t>Ciocan Aurelia</t>
  </si>
  <si>
    <t>Gheorghe Marius</t>
  </si>
  <si>
    <t>Vatuiu Adina</t>
  </si>
  <si>
    <t>Conta Ana</t>
  </si>
  <si>
    <t>Viziru Mihai</t>
  </si>
  <si>
    <t>Paun Olimpia</t>
  </si>
  <si>
    <t>Danescu Doina</t>
  </si>
  <si>
    <t>Sava Alexandru</t>
  </si>
  <si>
    <t>Graure Costinel</t>
  </si>
  <si>
    <t>Dobre Rodica</t>
  </si>
  <si>
    <t>Troc Gheorghe-Alin</t>
  </si>
  <si>
    <t>Sinca Gabriela</t>
  </si>
  <si>
    <t>Iliuta Nicoleta</t>
  </si>
  <si>
    <t>Zaharia Petrisor</t>
  </si>
  <si>
    <t>Musat Stefania</t>
  </si>
  <si>
    <t>Roman Anisoara</t>
  </si>
  <si>
    <t>Ulmet Adelina Emanuela</t>
  </si>
  <si>
    <t>Guran Ionut-Marian</t>
  </si>
  <si>
    <t>Sutru Daniel</t>
  </si>
  <si>
    <t>Argint Florin</t>
  </si>
  <si>
    <t>Popescu Liviu</t>
  </si>
  <si>
    <t>Guttman Nesici Mioara</t>
  </si>
  <si>
    <t>Rapcea Elena</t>
  </si>
  <si>
    <t>Draghia Ionut</t>
  </si>
  <si>
    <t>Rogobete Ramona</t>
  </si>
  <si>
    <t>Stan Violeta</t>
  </si>
  <si>
    <t>Babas Iulian</t>
  </si>
  <si>
    <t>Gherghescu -Vilceanu Oana</t>
  </si>
  <si>
    <t>Pescaru Ion</t>
  </si>
  <si>
    <t>Rachitan Iuliana</t>
  </si>
  <si>
    <t>Armeanu Elisabeta</t>
  </si>
  <si>
    <t>Radulescu Gabriela</t>
  </si>
  <si>
    <t>Savescu Marinela</t>
  </si>
  <si>
    <t>Dop Cristi</t>
  </si>
  <si>
    <t>Cimpeanu Petria</t>
  </si>
  <si>
    <t>Bd.Alunis nr.3B</t>
  </si>
  <si>
    <t>Rosu Anisoara</t>
  </si>
  <si>
    <t>Fira Monica Mariuta</t>
  </si>
  <si>
    <t>Nedeloiu Adriana</t>
  </si>
  <si>
    <t>Gidea Nicoleta</t>
  </si>
  <si>
    <t>Ulmet Elena-Daniela</t>
  </si>
  <si>
    <t>Cioc Loredana</t>
  </si>
  <si>
    <t>Oglindoiu Mircea</t>
  </si>
  <si>
    <t>Spuzoiu Raul</t>
  </si>
  <si>
    <t>Senol Georgeta</t>
  </si>
  <si>
    <t>Lazar Teodora</t>
  </si>
  <si>
    <t>Cirstinoiu Alexandru-Sorin</t>
  </si>
  <si>
    <t>Balan Daniela</t>
  </si>
  <si>
    <t>Ciocnitu Daiana</t>
  </si>
  <si>
    <t>Armasu Constantin</t>
  </si>
  <si>
    <t>Moldoveanu Florentin</t>
  </si>
  <si>
    <t>Mica Lucian</t>
  </si>
  <si>
    <t>Patuleanu Luminita-Alexandra</t>
  </si>
  <si>
    <t>Beregan Constantin</t>
  </si>
  <si>
    <t>Stanciulescu Robert</t>
  </si>
  <si>
    <t>Stroe Constantin</t>
  </si>
  <si>
    <t>Tirca Daniela</t>
  </si>
  <si>
    <t>Verbuncu Anca</t>
  </si>
  <si>
    <t>Mituca Diana</t>
  </si>
  <si>
    <t>Cioaba Anisoara</t>
  </si>
  <si>
    <t>Stoeac Raluca Janina</t>
  </si>
  <si>
    <t>Dracila Marusia</t>
  </si>
  <si>
    <t>Hoti Tatiana</t>
  </si>
  <si>
    <t>Nina Tania</t>
  </si>
  <si>
    <t>Popescu Andra</t>
  </si>
  <si>
    <t>Vacarescu Daniel</t>
  </si>
  <si>
    <t>Mitroi Daniela</t>
  </si>
  <si>
    <t>Dragolici Maria</t>
  </si>
  <si>
    <t>Palos Gheorghe</t>
  </si>
  <si>
    <t>Sorici Gheorghe</t>
  </si>
  <si>
    <t>Ciolan Nicoleta</t>
  </si>
  <si>
    <t>Napu Cristian-Alin</t>
  </si>
  <si>
    <t>Daescu Adrian</t>
  </si>
  <si>
    <t>Stanciu Cristian</t>
  </si>
  <si>
    <t>Gherghinescu Janeta</t>
  </si>
  <si>
    <t>Nicoara Luminita</t>
  </si>
  <si>
    <t>Marcu Liviu-Bogdan</t>
  </si>
  <si>
    <t>Caprioru Lidia-Simona</t>
  </si>
  <si>
    <t>Junie Constantin</t>
  </si>
  <si>
    <t>Dragotoniu Mircea</t>
  </si>
  <si>
    <t>Cojocaru Sorina</t>
  </si>
  <si>
    <t>Bd.Alunis nr.5B</t>
  </si>
  <si>
    <t>Vatuiu Gheorghe</t>
  </si>
  <si>
    <t>Cioara Valentia</t>
  </si>
  <si>
    <t>Dragan Emil</t>
  </si>
  <si>
    <t>Lascu Ramona</t>
  </si>
  <si>
    <t>Niculescu Cristiana</t>
  </si>
  <si>
    <t>Tufis Irina</t>
  </si>
  <si>
    <t>Tuca Olivia</t>
  </si>
  <si>
    <t>Popescu Liviu-Victor</t>
  </si>
  <si>
    <t>Turcu George</t>
  </si>
  <si>
    <t>Popa Vasile</t>
  </si>
  <si>
    <t>Bogasieru Elena Nicoleta</t>
  </si>
  <si>
    <t>Lina Claudiu</t>
  </si>
  <si>
    <t>Sirbu Anda-Dorina</t>
  </si>
  <si>
    <t>Brinzan Ramona</t>
  </si>
  <si>
    <t>Botezatu Monica-Anda</t>
  </si>
  <si>
    <t>Tudorica Nicoleta</t>
  </si>
  <si>
    <t>Citu Patricia</t>
  </si>
  <si>
    <t>Lazaroniu Alina-Stefania</t>
  </si>
  <si>
    <t>Bostina Nicusor</t>
  </si>
  <si>
    <t>Paralescu Iuliana</t>
  </si>
  <si>
    <t>Sirbu Claudia</t>
  </si>
  <si>
    <t>Bleojiu Alina</t>
  </si>
  <si>
    <t>Stroe Eduard</t>
  </si>
  <si>
    <t>Demen Constantin</t>
  </si>
  <si>
    <t>Geru Irina</t>
  </si>
  <si>
    <t>Vaduva Nicolae</t>
  </si>
  <si>
    <t>Bobia Iuliana</t>
  </si>
  <si>
    <t>Ghinea Alexandra-Maria</t>
  </si>
  <si>
    <t>Chitu Mircea-Alexandru</t>
  </si>
  <si>
    <t>Marincu Patruti Bogdan</t>
  </si>
  <si>
    <t>Lugoj Doandes Ana-Maria</t>
  </si>
  <si>
    <t>Popa Laura-Alina</t>
  </si>
  <si>
    <t>Popescu Sebastian</t>
  </si>
  <si>
    <t>Ciocnitu Aurel</t>
  </si>
  <si>
    <t>Stelescu Mioara</t>
  </si>
  <si>
    <t>Buzatu Cosmin</t>
  </si>
  <si>
    <t>Tudorică Roxana</t>
  </si>
  <si>
    <t>Mateescu Luis</t>
  </si>
  <si>
    <t>Usurelu Ionut</t>
  </si>
  <si>
    <t>Vlad Florin-Gheorghe</t>
  </si>
  <si>
    <t>Iliescu Angelina</t>
  </si>
  <si>
    <t>Guran Violeta</t>
  </si>
  <si>
    <t>Sanda Diana</t>
  </si>
  <si>
    <t>Dima Alexandru-Irinel</t>
  </si>
  <si>
    <t>Limban Luminita</t>
  </si>
  <si>
    <t>Durac Florin</t>
  </si>
  <si>
    <t>Iagaru Liviu</t>
  </si>
  <si>
    <t>Bojneagu Marian</t>
  </si>
  <si>
    <t>Padureanu Daniel</t>
  </si>
  <si>
    <t>Popescu Florentina</t>
  </si>
  <si>
    <t>Steta Costel Oliver</t>
  </si>
  <si>
    <t>Bd.T.Vladimirescu 203B</t>
  </si>
  <si>
    <t>Tiganele Cristian</t>
  </si>
  <si>
    <t>Bostina Mihaela</t>
  </si>
  <si>
    <t>Semen Luigi-Marian</t>
  </si>
  <si>
    <t>Minciuna Luminita-Daria</t>
  </si>
  <si>
    <t>Bordea Sergiu-Daniel</t>
  </si>
  <si>
    <t>Mufturel Augustin</t>
  </si>
  <si>
    <t>Despan Marinela</t>
  </si>
  <si>
    <t>Izichil Claudia</t>
  </si>
  <si>
    <t>Galetan Emil-Florinel</t>
  </si>
  <si>
    <t>Suitariu Alice</t>
  </si>
  <si>
    <t>Boiasu Ion</t>
  </si>
  <si>
    <t>Stinga Corina</t>
  </si>
  <si>
    <t>Lungu Eugenia</t>
  </si>
  <si>
    <t>Hornoiu Neli</t>
  </si>
  <si>
    <t>Mihart Doru</t>
  </si>
  <si>
    <t>Popescu Jean</t>
  </si>
  <si>
    <t>Schufehauer Carla</t>
  </si>
  <si>
    <t>Aldea Emilia</t>
  </si>
  <si>
    <t>Midvan Stefan</t>
  </si>
  <si>
    <t>Ciolca Ionut Catalin</t>
  </si>
  <si>
    <t>Bornea Mirela</t>
  </si>
  <si>
    <t>Duta Gilda</t>
  </si>
  <si>
    <t>Badan Iulica</t>
  </si>
  <si>
    <t>Raboiu Mihaela</t>
  </si>
  <si>
    <t>Liciu Constanta</t>
  </si>
  <si>
    <t>Raveanu Traian</t>
  </si>
  <si>
    <t>Ciocionoiu Ionut</t>
  </si>
  <si>
    <t xml:space="preserve"> Apartament 
(nr bl-nr sc-nr ap)</t>
  </si>
  <si>
    <t>Suma lunara ramasa dupa virare la ANL</t>
  </si>
  <si>
    <t xml:space="preserve">DIRECTOR                         CONSILIER  JURIDIC                   INSPECTOR     </t>
  </si>
  <si>
    <t>Tutunaru Ion</t>
  </si>
  <si>
    <t>Tudor Madalina Georgiana</t>
  </si>
  <si>
    <t>Buzduganaru Ionela Seniana</t>
  </si>
  <si>
    <t>Mitale Daniela-Marinela</t>
  </si>
  <si>
    <t>Nicoara Emilia Madalina</t>
  </si>
  <si>
    <t>Drinceanu Alin Lucian</t>
  </si>
  <si>
    <t>Buta Marina Valentina</t>
  </si>
  <si>
    <t>Turturea Ionelia-Armina</t>
  </si>
  <si>
    <t>Braitor Gabriela</t>
  </si>
  <si>
    <t>Paun Gina</t>
  </si>
  <si>
    <t>Nitu Eufrosina</t>
  </si>
  <si>
    <t>Valoare chirie actualizata cu rata inflatiei pe anul 2024-5,60%</t>
  </si>
  <si>
    <t>Procent</t>
  </si>
  <si>
    <t xml:space="preserve">Radu Lăpădat                         Marius Popescu                         Margareta Vrîncianu  </t>
  </si>
  <si>
    <t xml:space="preserve">Radu Lăpădat                         Marius Popescu                              Margareta Vrîncianu  </t>
  </si>
  <si>
    <t xml:space="preserve">Radu Lăpădat                         Marius Popescu                     Margareta Vrîncianu  </t>
  </si>
  <si>
    <t xml:space="preserve">Radu Lăpădat                         Marius Popescu             Margareta Vrîncianu  </t>
  </si>
  <si>
    <t xml:space="preserve">Radu Lăpădat                         Marius Popescu                   Margareta Vrîncianu  </t>
  </si>
  <si>
    <t xml:space="preserve">DIRECTOR                         CONSILIER  JURIDIC                          INSPECTOR     </t>
  </si>
  <si>
    <t xml:space="preserve">DIRECTOR                         CONSILIER  JURIDIC                               INSPECTOR     </t>
  </si>
  <si>
    <t>Pădureanu N. Octavian</t>
  </si>
  <si>
    <t xml:space="preserve">DIRECTOR                         CONSILIER  JURIDIC                                   INSPECTOR     </t>
  </si>
  <si>
    <t>Cirtog  Razvan</t>
  </si>
  <si>
    <t>Birce Dan Ionut</t>
  </si>
  <si>
    <t xml:space="preserve">Radu Lăpădat                      Marius Popescu                            Margareta Vrîncianu  </t>
  </si>
  <si>
    <t>Rosca Maria Alina</t>
  </si>
  <si>
    <t xml:space="preserve"> Radu Lăpădat                         Marius Popescu              Margareta Vrîncianu  </t>
  </si>
  <si>
    <t xml:space="preserve"> Radu Lăpădat                         Marius Popescu                    Margareta Vrîncianu  </t>
  </si>
  <si>
    <t>Vasilescu Ionela</t>
  </si>
  <si>
    <t>liber</t>
  </si>
  <si>
    <t>Dusca Olguta-Alexandra</t>
  </si>
  <si>
    <t>Anexa nr.10 la HCL nr.</t>
  </si>
  <si>
    <t>ANEXA nr.9 la H.C.L. Nr.</t>
  </si>
  <si>
    <t>ANEXA nr.8 la H.C.L. nr.</t>
  </si>
  <si>
    <t>Anexa nr.7 la HCL nr.</t>
  </si>
  <si>
    <t>Anexa nr.6 la HCL nr.</t>
  </si>
  <si>
    <t>Anexa nr.5 la HCL nr.</t>
  </si>
  <si>
    <t>ANEXA nr.4 la H.C.L. nr.</t>
  </si>
  <si>
    <t>ANEXA nr.3 la H.C.L. nr.</t>
  </si>
  <si>
    <t>ANEXA nr.2 la H.C.L. nr.</t>
  </si>
  <si>
    <t>Anexa nr.1 la HCL nr.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</si>
</sst>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rgb="FF00B050"/>
      <name val="Calibri"/>
      <family val="2"/>
      <charset val="1"/>
    </font>
    <font>
      <sz val="10"/>
      <color rgb="FF00B050"/>
      <name val="Arial"/>
      <family val="2"/>
      <charset val="1"/>
    </font>
    <font>
      <sz val="8"/>
      <name val="Calibri"/>
      <family val="2"/>
      <scheme val="minor"/>
    </font>
    <font>
      <sz val="11"/>
      <name val="Calibri"/>
      <family val="2"/>
      <charset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3886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15">
    <xf numFmtId="0" fontId="0" fillId="0" borderId="0" xfId="0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0" fontId="0" fillId="0" borderId="1" xfId="0" applyNumberFormat="1" applyBorder="1"/>
    <xf numFmtId="0" fontId="8" fillId="0" borderId="1" xfId="0" applyFont="1" applyBorder="1"/>
    <xf numFmtId="0" fontId="9" fillId="0" borderId="1" xfId="0" applyFont="1" applyBorder="1"/>
    <xf numFmtId="49" fontId="0" fillId="0" borderId="1" xfId="0" applyNumberFormat="1" applyBorder="1" applyAlignment="1">
      <alignment horizontal="left" vertical="center"/>
    </xf>
    <xf numFmtId="0" fontId="11" fillId="0" borderId="1" xfId="0" applyFont="1" applyBorder="1"/>
    <xf numFmtId="0" fontId="12" fillId="0" borderId="0" xfId="0" applyFont="1" applyAlignment="1">
      <alignment vertical="center"/>
    </xf>
    <xf numFmtId="0" fontId="13" fillId="0" borderId="0" xfId="0" applyFont="1"/>
    <xf numFmtId="4" fontId="14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0" fontId="0" fillId="0" borderId="0" xfId="0" applyNumberFormat="1"/>
    <xf numFmtId="4" fontId="14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vertical="center" wrapText="1"/>
    </xf>
    <xf numFmtId="0" fontId="6" fillId="0" borderId="1" xfId="0" applyFont="1" applyBorder="1"/>
    <xf numFmtId="10" fontId="6" fillId="0" borderId="1" xfId="0" applyNumberFormat="1" applyFont="1" applyBorder="1" applyAlignment="1">
      <alignment horizontal="center"/>
    </xf>
    <xf numFmtId="4" fontId="1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6" fillId="0" borderId="0" xfId="0" applyNumberFormat="1" applyFont="1"/>
    <xf numFmtId="0" fontId="6" fillId="0" borderId="0" xfId="0" applyFont="1" applyAlignment="1">
      <alignment horizontal="left"/>
    </xf>
    <xf numFmtId="49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6" fillId="0" borderId="1" xfId="0" applyFont="1" applyBorder="1"/>
    <xf numFmtId="0" fontId="17" fillId="0" borderId="1" xfId="0" applyFont="1" applyBorder="1"/>
    <xf numFmtId="0" fontId="18" fillId="0" borderId="1" xfId="0" applyFont="1" applyBorder="1"/>
    <xf numFmtId="0" fontId="6" fillId="0" borderId="0" xfId="0" applyFont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 wrapText="1"/>
    </xf>
    <xf numFmtId="0" fontId="17" fillId="0" borderId="3" xfId="0" applyFont="1" applyBorder="1"/>
    <xf numFmtId="10" fontId="6" fillId="0" borderId="1" xfId="0" applyNumberFormat="1" applyFont="1" applyBorder="1"/>
    <xf numFmtId="0" fontId="6" fillId="0" borderId="3" xfId="0" applyFont="1" applyBorder="1"/>
    <xf numFmtId="10" fontId="17" fillId="0" borderId="1" xfId="0" applyNumberFormat="1" applyFont="1" applyBorder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4" fontId="16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17" fillId="2" borderId="1" xfId="0" applyFont="1" applyFill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0" fillId="0" borderId="0" xfId="0" applyFont="1"/>
    <xf numFmtId="49" fontId="6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 vertical="center"/>
    </xf>
    <xf numFmtId="0" fontId="18" fillId="0" borderId="0" xfId="0" applyFont="1"/>
    <xf numFmtId="49" fontId="6" fillId="0" borderId="1" xfId="0" applyNumberFormat="1" applyFont="1" applyBorder="1" applyAlignment="1">
      <alignment vertical="top"/>
    </xf>
    <xf numFmtId="49" fontId="6" fillId="0" borderId="1" xfId="0" applyNumberFormat="1" applyFont="1" applyBorder="1" applyAlignment="1">
      <alignment vertical="center"/>
    </xf>
    <xf numFmtId="0" fontId="6" fillId="0" borderId="2" xfId="0" applyFont="1" applyBorder="1"/>
    <xf numFmtId="0" fontId="5" fillId="0" borderId="1" xfId="0" applyFont="1" applyBorder="1"/>
    <xf numFmtId="0" fontId="6" fillId="3" borderId="1" xfId="0" applyFont="1" applyFill="1" applyBorder="1"/>
    <xf numFmtId="0" fontId="5" fillId="3" borderId="1" xfId="0" applyFont="1" applyFill="1" applyBorder="1" applyAlignment="1">
      <alignment vertical="top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21" fillId="0" borderId="1" xfId="0" applyFont="1" applyBorder="1"/>
    <xf numFmtId="0" fontId="6" fillId="3" borderId="1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0" fontId="6" fillId="3" borderId="1" xfId="0" applyNumberFormat="1" applyFont="1" applyFill="1" applyBorder="1"/>
    <xf numFmtId="0" fontId="6" fillId="3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 wrapText="1"/>
    </xf>
    <xf numFmtId="0" fontId="17" fillId="3" borderId="3" xfId="0" applyFont="1" applyFill="1" applyBorder="1"/>
    <xf numFmtId="0" fontId="4" fillId="3" borderId="1" xfId="0" applyFont="1" applyFill="1" applyBorder="1" applyAlignment="1">
      <alignment horizontal="left" vertical="center" wrapText="1"/>
    </xf>
    <xf numFmtId="0" fontId="4" fillId="3" borderId="0" xfId="0" applyFont="1" applyFill="1"/>
    <xf numFmtId="0" fontId="15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25"/>
  <sheetViews>
    <sheetView tabSelected="1" workbookViewId="0">
      <selection activeCell="G2" sqref="G2"/>
    </sheetView>
  </sheetViews>
  <sheetFormatPr defaultRowHeight="15"/>
  <cols>
    <col min="1" max="1" width="6" style="33" customWidth="1"/>
    <col min="2" max="2" width="14.140625" style="34" customWidth="1"/>
    <col min="3" max="3" width="11.28515625" style="34" customWidth="1"/>
    <col min="4" max="4" width="22" style="34" customWidth="1"/>
    <col min="5" max="5" width="7.85546875" style="78" customWidth="1"/>
    <col min="6" max="6" width="11.140625" style="34" customWidth="1"/>
    <col min="7" max="7" width="11.7109375" style="34" customWidth="1"/>
    <col min="8" max="8" width="10.140625" style="34" customWidth="1"/>
    <col min="9" max="9" width="10.7109375" style="34" customWidth="1"/>
    <col min="10" max="14" width="9.140625" style="34"/>
    <col min="15" max="16" width="9.140625" style="34" customWidth="1"/>
    <col min="17" max="16384" width="9.140625" style="34"/>
  </cols>
  <sheetData>
    <row r="2" spans="1:10">
      <c r="G2" s="26" t="s">
        <v>745</v>
      </c>
      <c r="H2" s="26"/>
      <c r="I2" s="26"/>
    </row>
    <row r="5" spans="1:10" s="26" customFormat="1" ht="135">
      <c r="A5" s="20" t="s">
        <v>0</v>
      </c>
      <c r="B5" s="21" t="s">
        <v>354</v>
      </c>
      <c r="C5" s="22" t="s">
        <v>702</v>
      </c>
      <c r="D5" s="22" t="s">
        <v>355</v>
      </c>
      <c r="E5" s="23" t="s">
        <v>369</v>
      </c>
      <c r="F5" s="21" t="s">
        <v>391</v>
      </c>
      <c r="G5" s="110" t="s">
        <v>716</v>
      </c>
      <c r="H5" s="24" t="s">
        <v>1</v>
      </c>
      <c r="I5" s="109" t="s">
        <v>717</v>
      </c>
      <c r="J5" s="20" t="s">
        <v>703</v>
      </c>
    </row>
    <row r="6" spans="1:10">
      <c r="A6" s="35">
        <v>1</v>
      </c>
      <c r="B6" s="36" t="s">
        <v>364</v>
      </c>
      <c r="C6" s="44" t="s">
        <v>2</v>
      </c>
      <c r="D6" s="37" t="s">
        <v>356</v>
      </c>
      <c r="E6" s="35">
        <v>1</v>
      </c>
      <c r="F6" s="35">
        <v>58.46</v>
      </c>
      <c r="G6" s="45">
        <v>153.35</v>
      </c>
      <c r="H6" s="45">
        <f t="shared" ref="H6:H12" si="0">G6*I6</f>
        <v>66.001840000000001</v>
      </c>
      <c r="I6" s="38">
        <v>0.4304</v>
      </c>
      <c r="J6" s="39">
        <f>G6-H6</f>
        <v>87.348159999999993</v>
      </c>
    </row>
    <row r="7" spans="1:10">
      <c r="A7" s="35">
        <v>2</v>
      </c>
      <c r="B7" s="36" t="s">
        <v>364</v>
      </c>
      <c r="C7" s="44" t="s">
        <v>3</v>
      </c>
      <c r="D7" s="37" t="s">
        <v>357</v>
      </c>
      <c r="E7" s="35">
        <v>2</v>
      </c>
      <c r="F7" s="35">
        <v>86.24</v>
      </c>
      <c r="G7" s="45">
        <v>181.01</v>
      </c>
      <c r="H7" s="45">
        <f t="shared" si="0"/>
        <v>77.906703999999991</v>
      </c>
      <c r="I7" s="38">
        <v>0.4304</v>
      </c>
      <c r="J7" s="39">
        <f t="shared" ref="J7:J21" si="1">G7-H7</f>
        <v>103.103296</v>
      </c>
    </row>
    <row r="8" spans="1:10">
      <c r="A8" s="35">
        <v>3</v>
      </c>
      <c r="B8" s="36" t="s">
        <v>364</v>
      </c>
      <c r="C8" s="44" t="s">
        <v>4</v>
      </c>
      <c r="D8" s="48" t="s">
        <v>358</v>
      </c>
      <c r="E8" s="35">
        <v>2</v>
      </c>
      <c r="F8" s="35">
        <v>82.3</v>
      </c>
      <c r="G8" s="45"/>
      <c r="H8" s="45" t="s">
        <v>10</v>
      </c>
      <c r="I8" s="40"/>
      <c r="J8" s="39"/>
    </row>
    <row r="9" spans="1:10">
      <c r="A9" s="35">
        <v>4</v>
      </c>
      <c r="B9" s="36" t="s">
        <v>364</v>
      </c>
      <c r="C9" s="44" t="s">
        <v>5</v>
      </c>
      <c r="D9" s="37" t="s">
        <v>359</v>
      </c>
      <c r="E9" s="35">
        <v>1</v>
      </c>
      <c r="F9" s="35">
        <v>58.83</v>
      </c>
      <c r="G9" s="45">
        <v>154.32</v>
      </c>
      <c r="H9" s="45">
        <f t="shared" si="0"/>
        <v>66.419327999999993</v>
      </c>
      <c r="I9" s="38">
        <v>0.4304</v>
      </c>
      <c r="J9" s="39">
        <f t="shared" si="1"/>
        <v>87.900672</v>
      </c>
    </row>
    <row r="10" spans="1:10">
      <c r="A10" s="35">
        <v>5</v>
      </c>
      <c r="B10" s="36" t="s">
        <v>364</v>
      </c>
      <c r="C10" s="44" t="s">
        <v>6</v>
      </c>
      <c r="D10" s="83" t="s">
        <v>360</v>
      </c>
      <c r="E10" s="35">
        <v>2</v>
      </c>
      <c r="F10" s="35">
        <v>86.26</v>
      </c>
      <c r="G10" s="45">
        <v>181.01</v>
      </c>
      <c r="H10" s="45">
        <f t="shared" si="0"/>
        <v>77.906703999999991</v>
      </c>
      <c r="I10" s="38">
        <v>0.4304</v>
      </c>
      <c r="J10" s="39">
        <f t="shared" si="1"/>
        <v>103.103296</v>
      </c>
    </row>
    <row r="11" spans="1:10">
      <c r="A11" s="35">
        <v>6</v>
      </c>
      <c r="B11" s="36" t="s">
        <v>364</v>
      </c>
      <c r="C11" s="44" t="s">
        <v>7</v>
      </c>
      <c r="D11" s="88" t="s">
        <v>728</v>
      </c>
      <c r="E11" s="35">
        <v>1</v>
      </c>
      <c r="F11" s="35">
        <v>58.73</v>
      </c>
      <c r="G11" s="45">
        <v>154.05000000000001</v>
      </c>
      <c r="H11" s="45">
        <f t="shared" si="0"/>
        <v>66.303120000000007</v>
      </c>
      <c r="I11" s="38">
        <v>0.4304</v>
      </c>
      <c r="J11" s="39">
        <f t="shared" si="1"/>
        <v>87.746880000000004</v>
      </c>
    </row>
    <row r="12" spans="1:10">
      <c r="A12" s="35">
        <v>7</v>
      </c>
      <c r="B12" s="36" t="s">
        <v>364</v>
      </c>
      <c r="C12" s="44" t="s">
        <v>8</v>
      </c>
      <c r="D12" s="86" t="s">
        <v>727</v>
      </c>
      <c r="E12" s="35">
        <v>1</v>
      </c>
      <c r="F12" s="35">
        <v>58.83</v>
      </c>
      <c r="G12" s="45">
        <v>154.32</v>
      </c>
      <c r="H12" s="45">
        <f t="shared" si="0"/>
        <v>66.419327999999993</v>
      </c>
      <c r="I12" s="38">
        <v>0.4304</v>
      </c>
      <c r="J12" s="39">
        <f t="shared" si="1"/>
        <v>87.900672</v>
      </c>
    </row>
    <row r="13" spans="1:10">
      <c r="A13" s="35">
        <v>8</v>
      </c>
      <c r="B13" s="36" t="s">
        <v>364</v>
      </c>
      <c r="C13" s="44" t="s">
        <v>9</v>
      </c>
      <c r="D13" s="48" t="s">
        <v>361</v>
      </c>
      <c r="E13" s="35">
        <v>2</v>
      </c>
      <c r="F13" s="35">
        <v>83.68</v>
      </c>
      <c r="G13" s="45"/>
      <c r="H13" s="45" t="s">
        <v>10</v>
      </c>
      <c r="I13" s="38">
        <v>0.4304</v>
      </c>
      <c r="J13" s="39"/>
    </row>
    <row r="14" spans="1:10">
      <c r="A14" s="35">
        <v>9</v>
      </c>
      <c r="B14" s="36" t="s">
        <v>364</v>
      </c>
      <c r="C14" s="44" t="s">
        <v>11</v>
      </c>
      <c r="D14" s="84" t="s">
        <v>362</v>
      </c>
      <c r="E14" s="35">
        <v>2</v>
      </c>
      <c r="F14" s="35">
        <v>86.26</v>
      </c>
      <c r="G14" s="45">
        <v>195.41</v>
      </c>
      <c r="H14" s="45">
        <f t="shared" ref="H14:H21" si="2">G14*I14</f>
        <v>97.392343999999994</v>
      </c>
      <c r="I14" s="38">
        <v>0.49840000000000001</v>
      </c>
      <c r="J14" s="39">
        <f t="shared" si="1"/>
        <v>98.017656000000002</v>
      </c>
    </row>
    <row r="15" spans="1:10">
      <c r="A15" s="35">
        <v>10</v>
      </c>
      <c r="B15" s="36" t="s">
        <v>364</v>
      </c>
      <c r="C15" s="44" t="s">
        <v>12</v>
      </c>
      <c r="D15" s="84" t="s">
        <v>363</v>
      </c>
      <c r="E15" s="35">
        <v>2</v>
      </c>
      <c r="F15" s="35">
        <v>83.68</v>
      </c>
      <c r="G15" s="45">
        <v>219.5</v>
      </c>
      <c r="H15" s="45">
        <f t="shared" si="2"/>
        <v>94.472800000000007</v>
      </c>
      <c r="I15" s="38">
        <v>0.4304</v>
      </c>
      <c r="J15" s="39">
        <f t="shared" si="1"/>
        <v>125.02719999999999</v>
      </c>
    </row>
    <row r="16" spans="1:10">
      <c r="A16" s="35">
        <v>11</v>
      </c>
      <c r="B16" s="36" t="s">
        <v>364</v>
      </c>
      <c r="C16" s="44" t="s">
        <v>13</v>
      </c>
      <c r="D16" s="87" t="s">
        <v>366</v>
      </c>
      <c r="E16" s="35">
        <v>1</v>
      </c>
      <c r="F16" s="35">
        <v>58.73</v>
      </c>
      <c r="G16" s="45">
        <v>133.26</v>
      </c>
      <c r="H16" s="45">
        <f t="shared" si="2"/>
        <v>66.416783999999993</v>
      </c>
      <c r="I16" s="38">
        <v>0.49840000000000001</v>
      </c>
      <c r="J16" s="39">
        <f t="shared" si="1"/>
        <v>66.843215999999998</v>
      </c>
    </row>
    <row r="17" spans="1:10">
      <c r="A17" s="35">
        <v>12</v>
      </c>
      <c r="B17" s="36" t="s">
        <v>364</v>
      </c>
      <c r="C17" s="44" t="s">
        <v>14</v>
      </c>
      <c r="D17" s="37" t="s">
        <v>367</v>
      </c>
      <c r="E17" s="35">
        <v>1</v>
      </c>
      <c r="F17" s="35">
        <v>58.83</v>
      </c>
      <c r="G17" s="45">
        <v>154.32</v>
      </c>
      <c r="H17" s="45">
        <f t="shared" si="2"/>
        <v>66.419327999999993</v>
      </c>
      <c r="I17" s="38">
        <v>0.4304</v>
      </c>
      <c r="J17" s="39">
        <f t="shared" si="1"/>
        <v>87.900672</v>
      </c>
    </row>
    <row r="18" spans="1:10">
      <c r="A18" s="35">
        <v>13</v>
      </c>
      <c r="B18" s="36" t="s">
        <v>364</v>
      </c>
      <c r="C18" s="44" t="s">
        <v>15</v>
      </c>
      <c r="D18" s="84" t="s">
        <v>725</v>
      </c>
      <c r="E18" s="35">
        <v>2</v>
      </c>
      <c r="F18" s="35">
        <v>86.26</v>
      </c>
      <c r="G18" s="45">
        <v>176.15</v>
      </c>
      <c r="H18" s="45">
        <f t="shared" si="2"/>
        <v>87.79316</v>
      </c>
      <c r="I18" s="38">
        <v>0.49840000000000001</v>
      </c>
      <c r="J18" s="39">
        <f t="shared" si="1"/>
        <v>88.356840000000005</v>
      </c>
    </row>
    <row r="19" spans="1:10">
      <c r="A19" s="35">
        <v>14</v>
      </c>
      <c r="B19" s="36" t="s">
        <v>364</v>
      </c>
      <c r="C19" s="44" t="s">
        <v>16</v>
      </c>
      <c r="D19" s="37" t="s">
        <v>368</v>
      </c>
      <c r="E19" s="35">
        <v>2</v>
      </c>
      <c r="F19" s="35">
        <v>82.3</v>
      </c>
      <c r="G19" s="45">
        <v>215.88</v>
      </c>
      <c r="H19" s="45">
        <f t="shared" si="2"/>
        <v>92.914751999999993</v>
      </c>
      <c r="I19" s="38">
        <v>0.4304</v>
      </c>
      <c r="J19" s="39">
        <f t="shared" si="1"/>
        <v>122.965248</v>
      </c>
    </row>
    <row r="20" spans="1:10">
      <c r="A20" s="35">
        <v>15</v>
      </c>
      <c r="B20" s="36" t="s">
        <v>364</v>
      </c>
      <c r="C20" s="44" t="s">
        <v>17</v>
      </c>
      <c r="D20" s="85" t="s">
        <v>370</v>
      </c>
      <c r="E20" s="35">
        <v>2</v>
      </c>
      <c r="F20" s="35">
        <v>82.39</v>
      </c>
      <c r="G20" s="45">
        <v>194.51</v>
      </c>
      <c r="H20" s="45">
        <f t="shared" si="2"/>
        <v>83.717103999999992</v>
      </c>
      <c r="I20" s="38">
        <v>0.4304</v>
      </c>
      <c r="J20" s="39">
        <f t="shared" si="1"/>
        <v>110.792896</v>
      </c>
    </row>
    <row r="21" spans="1:10">
      <c r="A21" s="35">
        <v>16</v>
      </c>
      <c r="B21" s="36" t="s">
        <v>364</v>
      </c>
      <c r="C21" s="44" t="s">
        <v>18</v>
      </c>
      <c r="D21" s="37" t="s">
        <v>705</v>
      </c>
      <c r="E21" s="35">
        <v>2</v>
      </c>
      <c r="F21" s="35">
        <v>82.39</v>
      </c>
      <c r="G21" s="45">
        <v>216.46</v>
      </c>
      <c r="H21" s="45">
        <f t="shared" si="2"/>
        <v>93.164383999999998</v>
      </c>
      <c r="I21" s="38">
        <v>0.4304</v>
      </c>
      <c r="J21" s="39">
        <f t="shared" si="1"/>
        <v>123.29561600000001</v>
      </c>
    </row>
    <row r="22" spans="1:10">
      <c r="B22" s="62"/>
      <c r="G22" s="42">
        <f>SUM(G6:G21)</f>
        <v>2483.5500000000002</v>
      </c>
      <c r="H22" s="42">
        <f>SUM(H6:H21)</f>
        <v>1103.2476799999999</v>
      </c>
      <c r="J22" s="42">
        <f>SUM(J6:J21)</f>
        <v>1380.30232</v>
      </c>
    </row>
    <row r="23" spans="1:10">
      <c r="B23" s="62"/>
    </row>
    <row r="24" spans="1:10" s="43" customFormat="1">
      <c r="A24" s="55" t="s">
        <v>726</v>
      </c>
      <c r="B24" s="56"/>
      <c r="C24" s="56"/>
      <c r="D24" s="56"/>
      <c r="E24" s="55"/>
      <c r="F24" s="56"/>
      <c r="G24" s="56"/>
    </row>
    <row r="25" spans="1:10" s="43" customFormat="1">
      <c r="A25" s="89" t="s">
        <v>729</v>
      </c>
      <c r="E25" s="49"/>
    </row>
  </sheetData>
  <pageMargins left="1" right="1" top="1" bottom="1" header="0.5" footer="0.5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J40"/>
  <sheetViews>
    <sheetView workbookViewId="0">
      <selection activeCell="H3" sqref="H3"/>
    </sheetView>
  </sheetViews>
  <sheetFormatPr defaultRowHeight="15"/>
  <cols>
    <col min="1" max="1" width="6.5703125" style="33" customWidth="1"/>
    <col min="2" max="2" width="22.7109375" style="34" customWidth="1"/>
    <col min="3" max="3" width="11.5703125" style="34" customWidth="1"/>
    <col min="4" max="4" width="22.42578125" style="34" customWidth="1"/>
    <col min="5" max="5" width="7.5703125" style="34" customWidth="1"/>
    <col min="6" max="6" width="11.28515625" style="34" customWidth="1"/>
    <col min="7" max="7" width="10.140625" style="34" customWidth="1"/>
    <col min="8" max="16384" width="9.140625" style="34"/>
  </cols>
  <sheetData>
    <row r="3" spans="1:10">
      <c r="E3" s="26"/>
      <c r="F3" s="26" t="s">
        <v>736</v>
      </c>
      <c r="G3" s="26"/>
      <c r="H3" s="26"/>
      <c r="I3" s="26"/>
    </row>
    <row r="6" spans="1:10" s="30" customFormat="1" ht="150">
      <c r="A6" s="20" t="s">
        <v>0</v>
      </c>
      <c r="B6" s="21" t="s">
        <v>354</v>
      </c>
      <c r="C6" s="22" t="s">
        <v>702</v>
      </c>
      <c r="D6" s="22" t="s">
        <v>355</v>
      </c>
      <c r="E6" s="23" t="s">
        <v>369</v>
      </c>
      <c r="F6" s="21" t="s">
        <v>391</v>
      </c>
      <c r="G6" s="24" t="s">
        <v>716</v>
      </c>
      <c r="H6" s="24" t="s">
        <v>1</v>
      </c>
      <c r="I6" s="27" t="s">
        <v>717</v>
      </c>
      <c r="J6" s="20" t="s">
        <v>703</v>
      </c>
    </row>
    <row r="7" spans="1:10">
      <c r="A7" s="35">
        <v>1</v>
      </c>
      <c r="B7" s="36" t="s">
        <v>674</v>
      </c>
      <c r="C7" s="44" t="s">
        <v>183</v>
      </c>
      <c r="D7" s="37" t="s">
        <v>675</v>
      </c>
      <c r="E7" s="35">
        <v>1</v>
      </c>
      <c r="F7" s="35">
        <v>78.069999999999993</v>
      </c>
      <c r="G7" s="45">
        <v>175.07</v>
      </c>
      <c r="H7" s="45">
        <f>G7*I7</f>
        <v>75.350127999999998</v>
      </c>
      <c r="I7" s="38">
        <v>0.4304</v>
      </c>
      <c r="J7" s="39">
        <f t="shared" ref="J7:J36" si="0">G7-H7</f>
        <v>99.719871999999995</v>
      </c>
    </row>
    <row r="8" spans="1:10">
      <c r="A8" s="35">
        <v>2</v>
      </c>
      <c r="B8" s="36" t="s">
        <v>674</v>
      </c>
      <c r="C8" s="44" t="s">
        <v>184</v>
      </c>
      <c r="D8" s="46" t="s">
        <v>676</v>
      </c>
      <c r="E8" s="35">
        <v>1</v>
      </c>
      <c r="F8" s="40">
        <v>75.430000000000007</v>
      </c>
      <c r="G8" s="45">
        <v>169.15</v>
      </c>
      <c r="H8" s="45">
        <f t="shared" ref="H8:H13" si="1">G8*I8</f>
        <v>72.802160000000001</v>
      </c>
      <c r="I8" s="38">
        <v>0.4304</v>
      </c>
      <c r="J8" s="39">
        <f t="shared" si="0"/>
        <v>96.347840000000005</v>
      </c>
    </row>
    <row r="9" spans="1:10">
      <c r="A9" s="35">
        <v>3</v>
      </c>
      <c r="B9" s="36" t="s">
        <v>674</v>
      </c>
      <c r="C9" s="44" t="s">
        <v>185</v>
      </c>
      <c r="D9" s="47" t="s">
        <v>677</v>
      </c>
      <c r="E9" s="35">
        <v>2</v>
      </c>
      <c r="F9" s="40">
        <v>97.3</v>
      </c>
      <c r="G9" s="45">
        <v>218.2</v>
      </c>
      <c r="H9" s="45">
        <f t="shared" si="1"/>
        <v>93.91328</v>
      </c>
      <c r="I9" s="38">
        <v>0.4304</v>
      </c>
      <c r="J9" s="39">
        <f t="shared" si="0"/>
        <v>124.28671999999999</v>
      </c>
    </row>
    <row r="10" spans="1:10">
      <c r="A10" s="35">
        <v>4</v>
      </c>
      <c r="B10" s="36" t="s">
        <v>674</v>
      </c>
      <c r="C10" s="44" t="s">
        <v>186</v>
      </c>
      <c r="D10" s="47" t="s">
        <v>678</v>
      </c>
      <c r="E10" s="35">
        <v>1</v>
      </c>
      <c r="F10" s="40">
        <v>76.17</v>
      </c>
      <c r="G10" s="45">
        <v>170.81</v>
      </c>
      <c r="H10" s="45">
        <f t="shared" si="1"/>
        <v>73.516624000000007</v>
      </c>
      <c r="I10" s="38">
        <v>0.4304</v>
      </c>
      <c r="J10" s="39">
        <f t="shared" si="0"/>
        <v>97.293375999999995</v>
      </c>
    </row>
    <row r="11" spans="1:10">
      <c r="A11" s="35">
        <v>5</v>
      </c>
      <c r="B11" s="36" t="s">
        <v>674</v>
      </c>
      <c r="C11" s="44" t="s">
        <v>187</v>
      </c>
      <c r="D11" s="47" t="s">
        <v>679</v>
      </c>
      <c r="E11" s="35">
        <v>1</v>
      </c>
      <c r="F11" s="40">
        <v>78.66</v>
      </c>
      <c r="G11" s="45">
        <v>109.45</v>
      </c>
      <c r="H11" s="45">
        <f t="shared" si="1"/>
        <v>58.227400000000003</v>
      </c>
      <c r="I11" s="38">
        <v>0.53200000000000003</v>
      </c>
      <c r="J11" s="39">
        <f t="shared" si="0"/>
        <v>51.2226</v>
      </c>
    </row>
    <row r="12" spans="1:10">
      <c r="A12" s="35">
        <v>6</v>
      </c>
      <c r="B12" s="36" t="s">
        <v>674</v>
      </c>
      <c r="C12" s="44" t="s">
        <v>188</v>
      </c>
      <c r="D12" s="47" t="s">
        <v>680</v>
      </c>
      <c r="E12" s="35">
        <v>1</v>
      </c>
      <c r="F12" s="40">
        <v>78.069999999999993</v>
      </c>
      <c r="G12" s="45">
        <v>175.07</v>
      </c>
      <c r="H12" s="45">
        <f t="shared" si="1"/>
        <v>75.350127999999998</v>
      </c>
      <c r="I12" s="38">
        <v>0.4304</v>
      </c>
      <c r="J12" s="39">
        <f t="shared" si="0"/>
        <v>99.719871999999995</v>
      </c>
    </row>
    <row r="13" spans="1:10">
      <c r="A13" s="35">
        <v>7</v>
      </c>
      <c r="B13" s="36" t="s">
        <v>674</v>
      </c>
      <c r="C13" s="44" t="s">
        <v>189</v>
      </c>
      <c r="D13" s="47" t="s">
        <v>714</v>
      </c>
      <c r="E13" s="35">
        <v>1</v>
      </c>
      <c r="F13" s="40">
        <v>75.430000000000007</v>
      </c>
      <c r="G13" s="45">
        <v>169.15</v>
      </c>
      <c r="H13" s="45">
        <f t="shared" si="1"/>
        <v>72.802160000000001</v>
      </c>
      <c r="I13" s="38">
        <v>0.4304</v>
      </c>
      <c r="J13" s="39">
        <f t="shared" si="0"/>
        <v>96.347840000000005</v>
      </c>
    </row>
    <row r="14" spans="1:10">
      <c r="A14" s="35">
        <v>8</v>
      </c>
      <c r="B14" s="36" t="s">
        <v>674</v>
      </c>
      <c r="C14" s="44" t="s">
        <v>190</v>
      </c>
      <c r="D14" s="48" t="s">
        <v>681</v>
      </c>
      <c r="E14" s="35">
        <v>2</v>
      </c>
      <c r="F14" s="40">
        <v>97.3</v>
      </c>
      <c r="G14" s="45" t="s">
        <v>10</v>
      </c>
      <c r="H14" s="45" t="s">
        <v>10</v>
      </c>
      <c r="I14" s="40"/>
      <c r="J14" s="39"/>
    </row>
    <row r="15" spans="1:10">
      <c r="A15" s="35">
        <v>9</v>
      </c>
      <c r="B15" s="36" t="s">
        <v>674</v>
      </c>
      <c r="C15" s="44" t="s">
        <v>191</v>
      </c>
      <c r="D15" s="47" t="s">
        <v>682</v>
      </c>
      <c r="E15" s="35">
        <v>1</v>
      </c>
      <c r="F15" s="40">
        <v>76.17</v>
      </c>
      <c r="G15" s="45">
        <v>170.81</v>
      </c>
      <c r="H15" s="45">
        <f>G15*I15</f>
        <v>73.516624000000007</v>
      </c>
      <c r="I15" s="38">
        <v>0.4304</v>
      </c>
      <c r="J15" s="39">
        <f t="shared" si="0"/>
        <v>97.293375999999995</v>
      </c>
    </row>
    <row r="16" spans="1:10">
      <c r="A16" s="35">
        <v>10</v>
      </c>
      <c r="B16" s="36" t="s">
        <v>674</v>
      </c>
      <c r="C16" s="44" t="s">
        <v>192</v>
      </c>
      <c r="D16" s="47" t="s">
        <v>683</v>
      </c>
      <c r="E16" s="35">
        <v>1</v>
      </c>
      <c r="F16" s="40">
        <v>78.66</v>
      </c>
      <c r="G16" s="45">
        <v>176.4</v>
      </c>
      <c r="H16" s="45">
        <f>G16*I16</f>
        <v>75.922560000000004</v>
      </c>
      <c r="I16" s="38">
        <v>0.4304</v>
      </c>
      <c r="J16" s="39">
        <f t="shared" si="0"/>
        <v>100.47744</v>
      </c>
    </row>
    <row r="17" spans="1:10">
      <c r="A17" s="35">
        <v>11</v>
      </c>
      <c r="B17" s="36" t="s">
        <v>674</v>
      </c>
      <c r="C17" s="44" t="s">
        <v>193</v>
      </c>
      <c r="D17" s="37" t="s">
        <v>684</v>
      </c>
      <c r="E17" s="35">
        <v>1</v>
      </c>
      <c r="F17" s="40">
        <v>78.069999999999993</v>
      </c>
      <c r="G17" s="45">
        <v>157.57</v>
      </c>
      <c r="H17" s="45">
        <f t="shared" ref="H17:H20" si="2">G17*I17</f>
        <v>67.818128000000002</v>
      </c>
      <c r="I17" s="38">
        <v>0.4304</v>
      </c>
      <c r="J17" s="39">
        <f t="shared" si="0"/>
        <v>89.751871999999992</v>
      </c>
    </row>
    <row r="18" spans="1:10">
      <c r="A18" s="35">
        <v>12</v>
      </c>
      <c r="B18" s="36" t="s">
        <v>674</v>
      </c>
      <c r="C18" s="44" t="s">
        <v>194</v>
      </c>
      <c r="D18" s="47" t="s">
        <v>735</v>
      </c>
      <c r="E18" s="35">
        <v>1</v>
      </c>
      <c r="F18" s="40">
        <v>75.430000000000007</v>
      </c>
      <c r="G18" s="45">
        <v>146.09</v>
      </c>
      <c r="H18" s="45">
        <f t="shared" si="2"/>
        <v>72.811256</v>
      </c>
      <c r="I18" s="38">
        <v>0.49840000000000001</v>
      </c>
      <c r="J18" s="39">
        <f t="shared" si="0"/>
        <v>73.278744000000003</v>
      </c>
    </row>
    <row r="19" spans="1:10">
      <c r="A19" s="35">
        <v>13</v>
      </c>
      <c r="B19" s="36" t="s">
        <v>674</v>
      </c>
      <c r="C19" s="44" t="s">
        <v>195</v>
      </c>
      <c r="D19" s="47" t="s">
        <v>685</v>
      </c>
      <c r="E19" s="35">
        <v>2</v>
      </c>
      <c r="F19" s="40">
        <v>97.3</v>
      </c>
      <c r="G19" s="45">
        <v>218.2</v>
      </c>
      <c r="H19" s="45">
        <f t="shared" si="2"/>
        <v>93.91328</v>
      </c>
      <c r="I19" s="38">
        <v>0.4304</v>
      </c>
      <c r="J19" s="39">
        <f t="shared" si="0"/>
        <v>124.28671999999999</v>
      </c>
    </row>
    <row r="20" spans="1:10">
      <c r="A20" s="35">
        <v>14</v>
      </c>
      <c r="B20" s="36" t="s">
        <v>674</v>
      </c>
      <c r="C20" s="44" t="s">
        <v>196</v>
      </c>
      <c r="D20" s="47" t="s">
        <v>686</v>
      </c>
      <c r="E20" s="35">
        <v>1</v>
      </c>
      <c r="F20" s="40">
        <v>76.17</v>
      </c>
      <c r="G20" s="45">
        <v>170.81</v>
      </c>
      <c r="H20" s="45">
        <f t="shared" si="2"/>
        <v>73.516624000000007</v>
      </c>
      <c r="I20" s="38">
        <v>0.4304</v>
      </c>
      <c r="J20" s="39">
        <f t="shared" si="0"/>
        <v>97.293375999999995</v>
      </c>
    </row>
    <row r="21" spans="1:10">
      <c r="A21" s="35">
        <v>15</v>
      </c>
      <c r="B21" s="36" t="s">
        <v>674</v>
      </c>
      <c r="C21" s="44" t="s">
        <v>197</v>
      </c>
      <c r="D21" s="48" t="s">
        <v>687</v>
      </c>
      <c r="E21" s="35">
        <v>1</v>
      </c>
      <c r="F21" s="40">
        <v>78.66</v>
      </c>
      <c r="G21" s="45" t="s">
        <v>10</v>
      </c>
      <c r="H21" s="45" t="s">
        <v>10</v>
      </c>
      <c r="I21" s="40"/>
      <c r="J21" s="39"/>
    </row>
    <row r="22" spans="1:10">
      <c r="A22" s="35">
        <v>16</v>
      </c>
      <c r="B22" s="36" t="s">
        <v>674</v>
      </c>
      <c r="C22" s="44" t="s">
        <v>198</v>
      </c>
      <c r="D22" s="47" t="s">
        <v>688</v>
      </c>
      <c r="E22" s="35">
        <v>1</v>
      </c>
      <c r="F22" s="40">
        <v>78.069999999999993</v>
      </c>
      <c r="G22" s="45">
        <v>175.07</v>
      </c>
      <c r="H22" s="45">
        <f>G22*I22</f>
        <v>75.350127999999998</v>
      </c>
      <c r="I22" s="38">
        <v>0.4304</v>
      </c>
      <c r="J22" s="39">
        <f t="shared" si="0"/>
        <v>99.719871999999995</v>
      </c>
    </row>
    <row r="23" spans="1:10">
      <c r="A23" s="35">
        <v>17</v>
      </c>
      <c r="B23" s="36" t="s">
        <v>674</v>
      </c>
      <c r="C23" s="44" t="s">
        <v>199</v>
      </c>
      <c r="D23" s="47" t="s">
        <v>689</v>
      </c>
      <c r="E23" s="35">
        <v>1</v>
      </c>
      <c r="F23" s="41">
        <v>75.430000000000007</v>
      </c>
      <c r="G23" s="45">
        <v>169.15</v>
      </c>
      <c r="H23" s="45">
        <f t="shared" ref="H23" si="3">G23*I23</f>
        <v>72.802160000000001</v>
      </c>
      <c r="I23" s="38">
        <v>0.4304</v>
      </c>
      <c r="J23" s="39">
        <f t="shared" si="0"/>
        <v>96.347840000000005</v>
      </c>
    </row>
    <row r="24" spans="1:10">
      <c r="A24" s="35">
        <v>18</v>
      </c>
      <c r="B24" s="36" t="s">
        <v>674</v>
      </c>
      <c r="C24" s="44" t="s">
        <v>200</v>
      </c>
      <c r="D24" s="48" t="s">
        <v>690</v>
      </c>
      <c r="E24" s="35">
        <v>2</v>
      </c>
      <c r="F24" s="40">
        <v>97.3</v>
      </c>
      <c r="G24" s="45" t="s">
        <v>10</v>
      </c>
      <c r="H24" s="45" t="s">
        <v>10</v>
      </c>
      <c r="I24" s="40"/>
      <c r="J24" s="39"/>
    </row>
    <row r="25" spans="1:10">
      <c r="A25" s="35">
        <v>19</v>
      </c>
      <c r="B25" s="36" t="s">
        <v>674</v>
      </c>
      <c r="C25" s="44" t="s">
        <v>201</v>
      </c>
      <c r="D25" s="47" t="s">
        <v>691</v>
      </c>
      <c r="E25" s="35">
        <v>1</v>
      </c>
      <c r="F25" s="40">
        <v>76.17</v>
      </c>
      <c r="G25" s="45">
        <v>153.72999999999999</v>
      </c>
      <c r="H25" s="45">
        <f>G25*I25</f>
        <v>66.165391999999997</v>
      </c>
      <c r="I25" s="38">
        <v>0.4304</v>
      </c>
      <c r="J25" s="39">
        <f t="shared" si="0"/>
        <v>87.564607999999993</v>
      </c>
    </row>
    <row r="26" spans="1:10">
      <c r="A26" s="35">
        <v>20</v>
      </c>
      <c r="B26" s="36" t="s">
        <v>674</v>
      </c>
      <c r="C26" s="44" t="s">
        <v>202</v>
      </c>
      <c r="D26" s="47" t="s">
        <v>692</v>
      </c>
      <c r="E26" s="35">
        <v>1</v>
      </c>
      <c r="F26" s="40">
        <v>78.66</v>
      </c>
      <c r="G26" s="45">
        <v>176.4</v>
      </c>
      <c r="H26" s="45">
        <f>G26*I26</f>
        <v>75.922560000000004</v>
      </c>
      <c r="I26" s="38">
        <v>0.4304</v>
      </c>
      <c r="J26" s="39">
        <f t="shared" si="0"/>
        <v>100.47744</v>
      </c>
    </row>
    <row r="27" spans="1:10">
      <c r="A27" s="35">
        <v>21</v>
      </c>
      <c r="B27" s="36" t="s">
        <v>674</v>
      </c>
      <c r="C27" s="44" t="s">
        <v>203</v>
      </c>
      <c r="D27" s="47" t="s">
        <v>693</v>
      </c>
      <c r="E27" s="35">
        <v>1</v>
      </c>
      <c r="F27" s="40">
        <v>75.069999999999993</v>
      </c>
      <c r="G27" s="45">
        <v>168.35</v>
      </c>
      <c r="H27" s="45">
        <f t="shared" ref="H27:H28" si="4">G27*I27</f>
        <v>72.457840000000004</v>
      </c>
      <c r="I27" s="38">
        <v>0.4304</v>
      </c>
      <c r="J27" s="39">
        <f t="shared" si="0"/>
        <v>95.89215999999999</v>
      </c>
    </row>
    <row r="28" spans="1:10">
      <c r="A28" s="35">
        <v>22</v>
      </c>
      <c r="B28" s="36" t="s">
        <v>674</v>
      </c>
      <c r="C28" s="44" t="s">
        <v>204</v>
      </c>
      <c r="D28" s="47" t="s">
        <v>694</v>
      </c>
      <c r="E28" s="35">
        <v>1</v>
      </c>
      <c r="F28" s="40">
        <v>75.430000000000007</v>
      </c>
      <c r="G28" s="45">
        <v>169.15</v>
      </c>
      <c r="H28" s="45">
        <f t="shared" si="4"/>
        <v>72.802160000000001</v>
      </c>
      <c r="I28" s="38">
        <v>0.4304</v>
      </c>
      <c r="J28" s="39">
        <f t="shared" si="0"/>
        <v>96.347840000000005</v>
      </c>
    </row>
    <row r="29" spans="1:10">
      <c r="A29" s="35">
        <v>23</v>
      </c>
      <c r="B29" s="36" t="s">
        <v>674</v>
      </c>
      <c r="C29" s="44" t="s">
        <v>205</v>
      </c>
      <c r="D29" s="48" t="s">
        <v>695</v>
      </c>
      <c r="E29" s="35">
        <v>2</v>
      </c>
      <c r="F29" s="40">
        <v>97.3</v>
      </c>
      <c r="G29" s="45" t="s">
        <v>10</v>
      </c>
      <c r="H29" s="45" t="s">
        <v>10</v>
      </c>
      <c r="I29" s="40"/>
      <c r="J29" s="39"/>
    </row>
    <row r="30" spans="1:10">
      <c r="A30" s="35">
        <v>24</v>
      </c>
      <c r="B30" s="36" t="s">
        <v>674</v>
      </c>
      <c r="C30" s="44" t="s">
        <v>206</v>
      </c>
      <c r="D30" s="48" t="s">
        <v>696</v>
      </c>
      <c r="E30" s="35">
        <v>1</v>
      </c>
      <c r="F30" s="40">
        <v>76.14</v>
      </c>
      <c r="G30" s="45" t="s">
        <v>10</v>
      </c>
      <c r="H30" s="45" t="s">
        <v>10</v>
      </c>
      <c r="I30" s="38"/>
      <c r="J30" s="39"/>
    </row>
    <row r="31" spans="1:10">
      <c r="A31" s="35">
        <v>25</v>
      </c>
      <c r="B31" s="36" t="s">
        <v>674</v>
      </c>
      <c r="C31" s="44" t="s">
        <v>207</v>
      </c>
      <c r="D31" s="47" t="s">
        <v>697</v>
      </c>
      <c r="E31" s="35">
        <v>1</v>
      </c>
      <c r="F31" s="40">
        <v>78.66</v>
      </c>
      <c r="G31" s="45">
        <v>176.4</v>
      </c>
      <c r="H31" s="45">
        <f t="shared" ref="H31:H33" si="5">G31*I31</f>
        <v>75.922560000000004</v>
      </c>
      <c r="I31" s="38">
        <v>0.4304</v>
      </c>
      <c r="J31" s="39">
        <f t="shared" si="0"/>
        <v>100.47744</v>
      </c>
    </row>
    <row r="32" spans="1:10">
      <c r="A32" s="35">
        <v>26</v>
      </c>
      <c r="B32" s="36" t="s">
        <v>674</v>
      </c>
      <c r="C32" s="44" t="s">
        <v>208</v>
      </c>
      <c r="D32" s="47" t="s">
        <v>698</v>
      </c>
      <c r="E32" s="35">
        <v>1</v>
      </c>
      <c r="F32" s="40">
        <v>78.069999999999993</v>
      </c>
      <c r="G32" s="45">
        <v>175.07</v>
      </c>
      <c r="H32" s="45">
        <f t="shared" si="5"/>
        <v>75.350127999999998</v>
      </c>
      <c r="I32" s="38">
        <v>0.4304</v>
      </c>
      <c r="J32" s="39">
        <f t="shared" si="0"/>
        <v>99.719871999999995</v>
      </c>
    </row>
    <row r="33" spans="1:10">
      <c r="A33" s="35">
        <v>27</v>
      </c>
      <c r="B33" s="36" t="s">
        <v>674</v>
      </c>
      <c r="C33" s="44" t="s">
        <v>209</v>
      </c>
      <c r="D33" s="47" t="s">
        <v>699</v>
      </c>
      <c r="E33" s="35">
        <v>1</v>
      </c>
      <c r="F33" s="40">
        <v>75.430000000000007</v>
      </c>
      <c r="G33" s="45">
        <v>169.15</v>
      </c>
      <c r="H33" s="45">
        <f t="shared" si="5"/>
        <v>72.802160000000001</v>
      </c>
      <c r="I33" s="38">
        <v>0.4304</v>
      </c>
      <c r="J33" s="39">
        <f t="shared" si="0"/>
        <v>96.347840000000005</v>
      </c>
    </row>
    <row r="34" spans="1:10">
      <c r="A34" s="35">
        <v>28</v>
      </c>
      <c r="B34" s="36" t="s">
        <v>674</v>
      </c>
      <c r="C34" s="44" t="s">
        <v>210</v>
      </c>
      <c r="D34" s="48" t="s">
        <v>700</v>
      </c>
      <c r="E34" s="35">
        <v>2</v>
      </c>
      <c r="F34" s="40">
        <v>97.3</v>
      </c>
      <c r="G34" s="45" t="s">
        <v>10</v>
      </c>
      <c r="H34" s="45" t="s">
        <v>10</v>
      </c>
      <c r="I34" s="40"/>
      <c r="J34" s="39"/>
    </row>
    <row r="35" spans="1:10">
      <c r="A35" s="35">
        <v>29</v>
      </c>
      <c r="B35" s="36" t="s">
        <v>674</v>
      </c>
      <c r="C35" s="44" t="s">
        <v>211</v>
      </c>
      <c r="D35" s="47" t="s">
        <v>701</v>
      </c>
      <c r="E35" s="35">
        <v>1</v>
      </c>
      <c r="F35" s="41">
        <v>76.17</v>
      </c>
      <c r="G35" s="45">
        <v>170.81</v>
      </c>
      <c r="H35" s="45">
        <f>G35*I35</f>
        <v>73.516624000000007</v>
      </c>
      <c r="I35" s="38">
        <v>0.4304</v>
      </c>
      <c r="J35" s="39">
        <f t="shared" si="0"/>
        <v>97.293375999999995</v>
      </c>
    </row>
    <row r="36" spans="1:10">
      <c r="A36" s="35">
        <v>30</v>
      </c>
      <c r="B36" s="36" t="s">
        <v>674</v>
      </c>
      <c r="C36" s="44" t="s">
        <v>212</v>
      </c>
      <c r="D36" s="47" t="s">
        <v>715</v>
      </c>
      <c r="E36" s="35">
        <v>1</v>
      </c>
      <c r="F36" s="41">
        <v>78.66</v>
      </c>
      <c r="G36" s="45">
        <v>176.4</v>
      </c>
      <c r="H36" s="45">
        <f>G36*I36</f>
        <v>75.922560000000004</v>
      </c>
      <c r="I36" s="38">
        <v>0.4304</v>
      </c>
      <c r="J36" s="39">
        <f t="shared" si="0"/>
        <v>100.47744</v>
      </c>
    </row>
    <row r="37" spans="1:10">
      <c r="G37" s="42">
        <f>SUM(G7:G36)</f>
        <v>4106.46</v>
      </c>
      <c r="H37" s="42">
        <f>SUM(H7:H36)</f>
        <v>1788.4746239999997</v>
      </c>
    </row>
    <row r="38" spans="1:10">
      <c r="G38" s="42"/>
      <c r="H38" s="42"/>
    </row>
    <row r="39" spans="1:10" s="43" customFormat="1">
      <c r="A39" s="55" t="s">
        <v>704</v>
      </c>
      <c r="B39" s="56"/>
      <c r="C39" s="56"/>
      <c r="D39" s="56"/>
      <c r="E39" s="56"/>
    </row>
    <row r="40" spans="1:10" s="43" customFormat="1">
      <c r="A40" s="49" t="s">
        <v>720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30"/>
  <sheetViews>
    <sheetView workbookViewId="0">
      <selection activeCell="G3" sqref="G3"/>
    </sheetView>
  </sheetViews>
  <sheetFormatPr defaultRowHeight="15"/>
  <cols>
    <col min="1" max="1" width="6.42578125" style="33" customWidth="1"/>
    <col min="2" max="2" width="16" style="34" customWidth="1"/>
    <col min="3" max="3" width="14.140625" style="34" customWidth="1"/>
    <col min="4" max="4" width="21.140625" style="34" customWidth="1"/>
    <col min="5" max="5" width="7.85546875" style="34" customWidth="1"/>
    <col min="6" max="6" width="11.28515625" style="34" customWidth="1"/>
    <col min="7" max="8" width="13" style="34" customWidth="1"/>
    <col min="9" max="9" width="8.7109375" style="34" customWidth="1"/>
    <col min="10" max="10" width="11.7109375" style="34" customWidth="1"/>
    <col min="11" max="16384" width="9.140625" style="34"/>
  </cols>
  <sheetData>
    <row r="3" spans="1:10">
      <c r="G3" s="26" t="s">
        <v>744</v>
      </c>
      <c r="H3" s="26"/>
      <c r="I3" s="26"/>
    </row>
    <row r="6" spans="1:10" s="30" customFormat="1" ht="101.25" customHeight="1">
      <c r="A6" s="20" t="s">
        <v>0</v>
      </c>
      <c r="B6" s="21" t="s">
        <v>354</v>
      </c>
      <c r="C6" s="22" t="s">
        <v>702</v>
      </c>
      <c r="D6" s="22" t="s">
        <v>355</v>
      </c>
      <c r="E6" s="23" t="s">
        <v>369</v>
      </c>
      <c r="F6" s="21" t="s">
        <v>391</v>
      </c>
      <c r="G6" s="110" t="s">
        <v>716</v>
      </c>
      <c r="H6" s="24" t="s">
        <v>1</v>
      </c>
      <c r="I6" s="109" t="s">
        <v>717</v>
      </c>
      <c r="J6" s="20" t="s">
        <v>703</v>
      </c>
    </row>
    <row r="7" spans="1:10">
      <c r="A7" s="35">
        <v>1</v>
      </c>
      <c r="B7" s="50" t="s">
        <v>371</v>
      </c>
      <c r="C7" s="44" t="s">
        <v>19</v>
      </c>
      <c r="D7" s="37" t="s">
        <v>372</v>
      </c>
      <c r="E7" s="35">
        <v>2</v>
      </c>
      <c r="F7" s="35">
        <v>79.099999999999994</v>
      </c>
      <c r="G7" s="45">
        <v>168.96</v>
      </c>
      <c r="H7" s="45">
        <f>G7*I7</f>
        <v>72.72038400000001</v>
      </c>
      <c r="I7" s="52">
        <v>0.4304</v>
      </c>
      <c r="J7" s="39">
        <f>G7-H7</f>
        <v>96.239615999999998</v>
      </c>
    </row>
    <row r="8" spans="1:10">
      <c r="A8" s="35">
        <v>2</v>
      </c>
      <c r="B8" s="50" t="s">
        <v>371</v>
      </c>
      <c r="C8" s="44" t="s">
        <v>20</v>
      </c>
      <c r="D8" s="48" t="s">
        <v>373</v>
      </c>
      <c r="E8" s="35">
        <v>2</v>
      </c>
      <c r="F8" s="35">
        <v>80.5</v>
      </c>
      <c r="G8" s="45" t="s">
        <v>10</v>
      </c>
      <c r="H8" s="45" t="s">
        <v>10</v>
      </c>
      <c r="I8" s="52"/>
      <c r="J8" s="39"/>
    </row>
    <row r="9" spans="1:10">
      <c r="A9" s="35">
        <v>3</v>
      </c>
      <c r="B9" s="50" t="s">
        <v>371</v>
      </c>
      <c r="C9" s="44" t="s">
        <v>21</v>
      </c>
      <c r="D9" s="48" t="s">
        <v>374</v>
      </c>
      <c r="E9" s="35">
        <v>2</v>
      </c>
      <c r="F9" s="35">
        <v>82.4</v>
      </c>
      <c r="G9" s="45" t="s">
        <v>10</v>
      </c>
      <c r="H9" s="45" t="s">
        <v>10</v>
      </c>
      <c r="I9" s="37"/>
      <c r="J9" s="39"/>
    </row>
    <row r="10" spans="1:10">
      <c r="A10" s="35">
        <v>4</v>
      </c>
      <c r="B10" s="50" t="s">
        <v>371</v>
      </c>
      <c r="C10" s="44" t="s">
        <v>22</v>
      </c>
      <c r="D10" s="48" t="s">
        <v>375</v>
      </c>
      <c r="E10" s="35">
        <v>2</v>
      </c>
      <c r="F10" s="35">
        <v>79.099999999999994</v>
      </c>
      <c r="G10" s="45" t="s">
        <v>10</v>
      </c>
      <c r="H10" s="45" t="s">
        <v>10</v>
      </c>
      <c r="I10" s="37"/>
      <c r="J10" s="39"/>
    </row>
    <row r="11" spans="1:10">
      <c r="A11" s="35">
        <v>5</v>
      </c>
      <c r="B11" s="50" t="s">
        <v>371</v>
      </c>
      <c r="C11" s="44" t="s">
        <v>23</v>
      </c>
      <c r="D11" s="77" t="s">
        <v>376</v>
      </c>
      <c r="E11" s="35">
        <v>2</v>
      </c>
      <c r="F11" s="35">
        <v>80.5</v>
      </c>
      <c r="G11" s="45">
        <v>171.95</v>
      </c>
      <c r="H11" s="45">
        <f t="shared" ref="H11:H17" si="0">G11*I11</f>
        <v>74.007279999999994</v>
      </c>
      <c r="I11" s="52">
        <v>0.4304</v>
      </c>
      <c r="J11" s="39">
        <f t="shared" ref="J11:J17" si="1">G11-H11</f>
        <v>97.942719999999994</v>
      </c>
    </row>
    <row r="12" spans="1:10">
      <c r="A12" s="35">
        <v>6</v>
      </c>
      <c r="B12" s="50" t="s">
        <v>371</v>
      </c>
      <c r="C12" s="44" t="s">
        <v>24</v>
      </c>
      <c r="D12" s="48" t="s">
        <v>377</v>
      </c>
      <c r="E12" s="35">
        <v>1</v>
      </c>
      <c r="F12" s="35">
        <v>53.95</v>
      </c>
      <c r="G12" s="45" t="s">
        <v>10</v>
      </c>
      <c r="H12" s="45" t="s">
        <v>10</v>
      </c>
      <c r="I12" s="37"/>
      <c r="J12" s="39"/>
    </row>
    <row r="13" spans="1:10">
      <c r="A13" s="35">
        <v>7</v>
      </c>
      <c r="B13" s="50" t="s">
        <v>371</v>
      </c>
      <c r="C13" s="44" t="s">
        <v>25</v>
      </c>
      <c r="D13" s="77" t="s">
        <v>378</v>
      </c>
      <c r="E13" s="35">
        <v>2</v>
      </c>
      <c r="F13" s="35">
        <v>79.739999999999995</v>
      </c>
      <c r="G13" s="45">
        <v>170.33</v>
      </c>
      <c r="H13" s="45">
        <f t="shared" si="0"/>
        <v>73.310032000000007</v>
      </c>
      <c r="I13" s="52">
        <v>0.4304</v>
      </c>
      <c r="J13" s="39">
        <f t="shared" si="1"/>
        <v>97.019968000000006</v>
      </c>
    </row>
    <row r="14" spans="1:10">
      <c r="A14" s="35">
        <v>8</v>
      </c>
      <c r="B14" s="50" t="s">
        <v>371</v>
      </c>
      <c r="C14" s="44" t="s">
        <v>26</v>
      </c>
      <c r="D14" s="48" t="s">
        <v>379</v>
      </c>
      <c r="E14" s="35">
        <v>2</v>
      </c>
      <c r="F14" s="35">
        <v>79.099999999999994</v>
      </c>
      <c r="G14" s="45" t="s">
        <v>10</v>
      </c>
      <c r="H14" s="45" t="s">
        <v>10</v>
      </c>
      <c r="I14" s="37"/>
      <c r="J14" s="39"/>
    </row>
    <row r="15" spans="1:10">
      <c r="A15" s="35">
        <v>9</v>
      </c>
      <c r="B15" s="50" t="s">
        <v>371</v>
      </c>
      <c r="C15" s="44" t="s">
        <v>27</v>
      </c>
      <c r="D15" s="77" t="s">
        <v>380</v>
      </c>
      <c r="E15" s="35">
        <v>2</v>
      </c>
      <c r="F15" s="35">
        <v>82.4</v>
      </c>
      <c r="G15" s="45">
        <v>176.01</v>
      </c>
      <c r="H15" s="45">
        <f t="shared" si="0"/>
        <v>75.754704000000004</v>
      </c>
      <c r="I15" s="52">
        <v>0.4304</v>
      </c>
      <c r="J15" s="39">
        <f t="shared" si="1"/>
        <v>100.25529599999999</v>
      </c>
    </row>
    <row r="16" spans="1:10">
      <c r="A16" s="35">
        <v>10</v>
      </c>
      <c r="B16" s="50" t="s">
        <v>371</v>
      </c>
      <c r="C16" s="44" t="s">
        <v>28</v>
      </c>
      <c r="D16" s="77" t="s">
        <v>381</v>
      </c>
      <c r="E16" s="35">
        <v>2</v>
      </c>
      <c r="F16" s="35">
        <v>80.5</v>
      </c>
      <c r="G16" s="45">
        <v>171.95</v>
      </c>
      <c r="H16" s="45">
        <f t="shared" si="0"/>
        <v>74.007279999999994</v>
      </c>
      <c r="I16" s="52">
        <v>0.4304</v>
      </c>
      <c r="J16" s="39">
        <f t="shared" si="1"/>
        <v>97.942719999999994</v>
      </c>
    </row>
    <row r="17" spans="1:10">
      <c r="A17" s="35">
        <v>11</v>
      </c>
      <c r="B17" s="50" t="s">
        <v>371</v>
      </c>
      <c r="C17" s="44" t="s">
        <v>29</v>
      </c>
      <c r="D17" s="77" t="s">
        <v>382</v>
      </c>
      <c r="E17" s="35">
        <v>2</v>
      </c>
      <c r="F17" s="35">
        <v>77.37</v>
      </c>
      <c r="G17" s="45">
        <v>165.27</v>
      </c>
      <c r="H17" s="45">
        <f t="shared" si="0"/>
        <v>71.132208000000006</v>
      </c>
      <c r="I17" s="52">
        <v>0.4304</v>
      </c>
      <c r="J17" s="39">
        <f t="shared" si="1"/>
        <v>94.137792000000005</v>
      </c>
    </row>
    <row r="18" spans="1:10">
      <c r="A18" s="35">
        <v>12</v>
      </c>
      <c r="B18" s="50" t="s">
        <v>371</v>
      </c>
      <c r="C18" s="44" t="s">
        <v>30</v>
      </c>
      <c r="D18" s="77" t="s">
        <v>383</v>
      </c>
      <c r="E18" s="35">
        <v>2</v>
      </c>
      <c r="F18" s="35">
        <v>77.44</v>
      </c>
      <c r="G18" s="45">
        <v>165.42</v>
      </c>
      <c r="H18" s="45">
        <f t="shared" ref="H18:H20" si="2">G18*I18</f>
        <v>71.196767999999992</v>
      </c>
      <c r="I18" s="52">
        <v>0.4304</v>
      </c>
      <c r="J18" s="39">
        <f t="shared" ref="J18:J20" si="3">G18-H18</f>
        <v>94.223231999999996</v>
      </c>
    </row>
    <row r="19" spans="1:10">
      <c r="A19" s="35">
        <v>13</v>
      </c>
      <c r="B19" s="50" t="s">
        <v>371</v>
      </c>
      <c r="C19" s="44" t="s">
        <v>31</v>
      </c>
      <c r="D19" s="77" t="s">
        <v>384</v>
      </c>
      <c r="E19" s="35">
        <v>1</v>
      </c>
      <c r="F19" s="35">
        <v>53.96</v>
      </c>
      <c r="G19" s="45">
        <v>115.26</v>
      </c>
      <c r="H19" s="45">
        <f t="shared" si="2"/>
        <v>49.607904000000005</v>
      </c>
      <c r="I19" s="52">
        <v>0.4304</v>
      </c>
      <c r="J19" s="39">
        <f t="shared" si="3"/>
        <v>65.652096</v>
      </c>
    </row>
    <row r="20" spans="1:10">
      <c r="A20" s="35">
        <v>14</v>
      </c>
      <c r="B20" s="50" t="s">
        <v>371</v>
      </c>
      <c r="C20" s="44" t="s">
        <v>32</v>
      </c>
      <c r="D20" s="77" t="s">
        <v>385</v>
      </c>
      <c r="E20" s="35">
        <v>2</v>
      </c>
      <c r="F20" s="35">
        <v>77.37</v>
      </c>
      <c r="G20" s="45">
        <v>132.21</v>
      </c>
      <c r="H20" s="45">
        <f t="shared" si="2"/>
        <v>56.903184000000003</v>
      </c>
      <c r="I20" s="52">
        <v>0.4304</v>
      </c>
      <c r="J20" s="39">
        <f t="shared" si="3"/>
        <v>75.306815999999998</v>
      </c>
    </row>
    <row r="21" spans="1:10">
      <c r="A21" s="35">
        <v>15</v>
      </c>
      <c r="B21" s="50" t="s">
        <v>371</v>
      </c>
      <c r="C21" s="44" t="s">
        <v>33</v>
      </c>
      <c r="D21" s="48" t="s">
        <v>386</v>
      </c>
      <c r="E21" s="35">
        <v>2</v>
      </c>
      <c r="F21" s="35">
        <v>82.4</v>
      </c>
      <c r="G21" s="45" t="s">
        <v>10</v>
      </c>
      <c r="H21" s="45" t="s">
        <v>10</v>
      </c>
      <c r="I21" s="37"/>
      <c r="J21" s="39"/>
    </row>
    <row r="22" spans="1:10">
      <c r="A22" s="35">
        <v>16</v>
      </c>
      <c r="B22" s="50" t="s">
        <v>371</v>
      </c>
      <c r="C22" s="44" t="s">
        <v>34</v>
      </c>
      <c r="D22" s="77" t="s">
        <v>387</v>
      </c>
      <c r="E22" s="35">
        <v>2</v>
      </c>
      <c r="F22" s="35">
        <v>80.5</v>
      </c>
      <c r="G22" s="45">
        <v>171.95</v>
      </c>
      <c r="H22" s="45">
        <f t="shared" ref="H22:H23" si="4">G22*I22</f>
        <v>74.007279999999994</v>
      </c>
      <c r="I22" s="52">
        <v>0.4304</v>
      </c>
      <c r="J22" s="39">
        <f t="shared" ref="J22:J23" si="5">G22-H22</f>
        <v>97.942719999999994</v>
      </c>
    </row>
    <row r="23" spans="1:10">
      <c r="A23" s="35">
        <v>17</v>
      </c>
      <c r="B23" s="50" t="s">
        <v>371</v>
      </c>
      <c r="C23" s="44" t="s">
        <v>35</v>
      </c>
      <c r="D23" s="77" t="s">
        <v>388</v>
      </c>
      <c r="E23" s="35">
        <v>2</v>
      </c>
      <c r="F23" s="35">
        <v>79.75</v>
      </c>
      <c r="G23" s="45">
        <v>170.35</v>
      </c>
      <c r="H23" s="45">
        <f t="shared" si="4"/>
        <v>73.318640000000002</v>
      </c>
      <c r="I23" s="52">
        <v>0.4304</v>
      </c>
      <c r="J23" s="39">
        <f t="shared" si="5"/>
        <v>97.031359999999992</v>
      </c>
    </row>
    <row r="24" spans="1:10">
      <c r="A24" s="35">
        <v>18</v>
      </c>
      <c r="B24" s="50" t="s">
        <v>371</v>
      </c>
      <c r="C24" s="44" t="s">
        <v>36</v>
      </c>
      <c r="D24" s="48" t="s">
        <v>389</v>
      </c>
      <c r="E24" s="35">
        <v>2</v>
      </c>
      <c r="F24" s="35">
        <v>82.4</v>
      </c>
      <c r="G24" s="45" t="s">
        <v>10</v>
      </c>
      <c r="H24" s="45" t="s">
        <v>10</v>
      </c>
      <c r="I24" s="37"/>
      <c r="J24" s="39"/>
    </row>
    <row r="25" spans="1:10">
      <c r="A25" s="35">
        <v>19</v>
      </c>
      <c r="B25" s="50" t="s">
        <v>371</v>
      </c>
      <c r="C25" s="44" t="s">
        <v>37</v>
      </c>
      <c r="D25" s="48" t="s">
        <v>390</v>
      </c>
      <c r="E25" s="35">
        <v>2</v>
      </c>
      <c r="F25" s="35">
        <v>77.849999999999994</v>
      </c>
      <c r="G25" s="45" t="s">
        <v>10</v>
      </c>
      <c r="H25" s="45" t="s">
        <v>10</v>
      </c>
      <c r="I25" s="37"/>
      <c r="J25" s="39"/>
    </row>
    <row r="26" spans="1:10">
      <c r="A26" s="78"/>
      <c r="B26" s="68"/>
      <c r="C26" s="79"/>
      <c r="D26" s="82"/>
      <c r="E26" s="78"/>
      <c r="F26" s="78"/>
      <c r="G26" s="42">
        <f>SUM(G7:G25)</f>
        <v>1779.66</v>
      </c>
      <c r="H26" s="42">
        <f>SUM(H7:H25)</f>
        <v>765.96566399999995</v>
      </c>
      <c r="J26" s="80">
        <f>SUM(J7:J25)</f>
        <v>1013.694336</v>
      </c>
    </row>
    <row r="27" spans="1:10">
      <c r="A27" s="78"/>
      <c r="B27" s="68"/>
      <c r="C27" s="79"/>
      <c r="D27" s="82"/>
      <c r="E27" s="78"/>
      <c r="F27" s="78"/>
      <c r="G27" s="42"/>
      <c r="H27" s="42"/>
      <c r="J27" s="80"/>
    </row>
    <row r="28" spans="1:10">
      <c r="A28" s="78"/>
      <c r="B28" s="68"/>
      <c r="C28" s="79"/>
      <c r="D28" s="82"/>
      <c r="E28" s="78"/>
      <c r="F28" s="78"/>
      <c r="G28" s="81"/>
      <c r="H28" s="81"/>
      <c r="J28" s="80"/>
    </row>
    <row r="29" spans="1:10" s="43" customFormat="1">
      <c r="A29" s="55" t="s">
        <v>724</v>
      </c>
      <c r="B29" s="56"/>
      <c r="C29" s="56"/>
      <c r="D29" s="56"/>
      <c r="E29" s="56"/>
    </row>
    <row r="30" spans="1:10" s="43" customFormat="1">
      <c r="A30" s="49" t="s">
        <v>719</v>
      </c>
    </row>
  </sheetData>
  <phoneticPr fontId="10" type="noConversion"/>
  <pageMargins left="0.7" right="0.7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J56"/>
  <sheetViews>
    <sheetView workbookViewId="0">
      <selection activeCell="F3" sqref="F3"/>
    </sheetView>
  </sheetViews>
  <sheetFormatPr defaultRowHeight="15"/>
  <cols>
    <col min="1" max="1" width="8.140625" customWidth="1"/>
    <col min="2" max="2" width="15.42578125" customWidth="1"/>
    <col min="3" max="3" width="12" customWidth="1"/>
    <col min="4" max="4" width="29.42578125" customWidth="1"/>
    <col min="5" max="5" width="8" customWidth="1"/>
    <col min="6" max="6" width="12" customWidth="1"/>
    <col min="7" max="7" width="16" customWidth="1"/>
    <col min="9" max="9" width="8" customWidth="1"/>
  </cols>
  <sheetData>
    <row r="3" spans="1:10">
      <c r="E3" s="26"/>
      <c r="F3" s="26" t="s">
        <v>743</v>
      </c>
      <c r="G3" s="26"/>
      <c r="H3" s="26"/>
    </row>
    <row r="6" spans="1:10" s="28" customFormat="1" ht="156" customHeight="1">
      <c r="A6" s="20" t="s">
        <v>0</v>
      </c>
      <c r="B6" s="21" t="s">
        <v>354</v>
      </c>
      <c r="C6" s="22" t="s">
        <v>702</v>
      </c>
      <c r="D6" s="22" t="s">
        <v>355</v>
      </c>
      <c r="E6" s="23" t="s">
        <v>369</v>
      </c>
      <c r="F6" s="21" t="s">
        <v>391</v>
      </c>
      <c r="G6" s="110" t="s">
        <v>716</v>
      </c>
      <c r="H6" s="24" t="s">
        <v>1</v>
      </c>
      <c r="I6" s="109" t="s">
        <v>717</v>
      </c>
      <c r="J6" s="20" t="s">
        <v>703</v>
      </c>
    </row>
    <row r="7" spans="1:10">
      <c r="A7" s="4">
        <v>1</v>
      </c>
      <c r="B7" s="1" t="s">
        <v>365</v>
      </c>
      <c r="C7" s="3" t="s">
        <v>38</v>
      </c>
      <c r="D7" s="9" t="s">
        <v>392</v>
      </c>
      <c r="E7" s="4">
        <v>2</v>
      </c>
      <c r="F7" s="4">
        <v>77.400000000000006</v>
      </c>
      <c r="G7" s="5">
        <v>162.76</v>
      </c>
      <c r="H7" s="5">
        <f>G7*I7</f>
        <v>70.051903999999993</v>
      </c>
      <c r="I7" s="6">
        <v>0.4304</v>
      </c>
      <c r="J7" s="13">
        <f>G7-H7</f>
        <v>92.708095999999998</v>
      </c>
    </row>
    <row r="8" spans="1:10">
      <c r="A8" s="4">
        <v>2</v>
      </c>
      <c r="B8" s="1" t="s">
        <v>365</v>
      </c>
      <c r="C8" s="3" t="s">
        <v>39</v>
      </c>
      <c r="D8" s="8" t="s">
        <v>393</v>
      </c>
      <c r="E8" s="4">
        <v>2</v>
      </c>
      <c r="F8" s="4">
        <v>80.5</v>
      </c>
      <c r="G8" s="5" t="s">
        <v>10</v>
      </c>
      <c r="H8" s="5" t="s">
        <v>10</v>
      </c>
      <c r="I8" s="2"/>
      <c r="J8" s="13"/>
    </row>
    <row r="9" spans="1:10">
      <c r="A9" s="4">
        <v>3</v>
      </c>
      <c r="B9" s="1" t="s">
        <v>365</v>
      </c>
      <c r="C9" s="3" t="s">
        <v>40</v>
      </c>
      <c r="D9" s="9" t="s">
        <v>394</v>
      </c>
      <c r="E9" s="4">
        <v>1</v>
      </c>
      <c r="F9" s="4">
        <v>53.96</v>
      </c>
      <c r="G9" s="5">
        <v>113.47</v>
      </c>
      <c r="H9" s="5">
        <f t="shared" ref="H9:H50" si="0">G9*I9</f>
        <v>48.837488</v>
      </c>
      <c r="I9" s="6">
        <v>0.4304</v>
      </c>
      <c r="J9" s="13">
        <f t="shared" ref="J9:J10" si="1">G9-H9</f>
        <v>64.632511999999991</v>
      </c>
    </row>
    <row r="10" spans="1:10">
      <c r="A10" s="4">
        <v>4</v>
      </c>
      <c r="B10" s="1" t="s">
        <v>365</v>
      </c>
      <c r="C10" s="3" t="s">
        <v>41</v>
      </c>
      <c r="D10" s="9" t="s">
        <v>395</v>
      </c>
      <c r="E10" s="4">
        <v>2</v>
      </c>
      <c r="F10" s="4">
        <v>82.41</v>
      </c>
      <c r="G10" s="5">
        <v>138.63</v>
      </c>
      <c r="H10" s="5">
        <f t="shared" si="0"/>
        <v>59.666351999999996</v>
      </c>
      <c r="I10" s="6">
        <v>0.4304</v>
      </c>
      <c r="J10" s="13">
        <f t="shared" si="1"/>
        <v>78.963648000000006</v>
      </c>
    </row>
    <row r="11" spans="1:10">
      <c r="A11" s="4">
        <v>5</v>
      </c>
      <c r="B11" s="1" t="s">
        <v>365</v>
      </c>
      <c r="C11" s="3" t="s">
        <v>42</v>
      </c>
      <c r="D11" s="9" t="s">
        <v>396</v>
      </c>
      <c r="E11" s="4">
        <v>2</v>
      </c>
      <c r="F11" s="4">
        <v>79.27</v>
      </c>
      <c r="G11" s="5">
        <v>166.69</v>
      </c>
      <c r="H11" s="5">
        <f t="shared" si="0"/>
        <v>71.743375999999998</v>
      </c>
      <c r="I11" s="6">
        <v>0.4304</v>
      </c>
      <c r="J11" s="13">
        <f t="shared" ref="J11:J50" si="2">G11-H11</f>
        <v>94.946624</v>
      </c>
    </row>
    <row r="12" spans="1:10">
      <c r="A12" s="4">
        <v>6</v>
      </c>
      <c r="B12" s="1" t="s">
        <v>365</v>
      </c>
      <c r="C12" s="3" t="s">
        <v>43</v>
      </c>
      <c r="D12" s="9" t="s">
        <v>397</v>
      </c>
      <c r="E12" s="4">
        <v>2</v>
      </c>
      <c r="F12" s="4">
        <v>77.849999999999994</v>
      </c>
      <c r="G12" s="5">
        <v>163.69999999999999</v>
      </c>
      <c r="H12" s="5">
        <f t="shared" si="0"/>
        <v>70.456479999999999</v>
      </c>
      <c r="I12" s="6">
        <v>0.4304</v>
      </c>
      <c r="J12" s="13">
        <f t="shared" si="2"/>
        <v>93.24351999999999</v>
      </c>
    </row>
    <row r="13" spans="1:10">
      <c r="A13" s="4">
        <v>7</v>
      </c>
      <c r="B13" s="1" t="s">
        <v>365</v>
      </c>
      <c r="C13" s="3" t="s">
        <v>44</v>
      </c>
      <c r="D13" s="9" t="s">
        <v>398</v>
      </c>
      <c r="E13" s="4">
        <v>2</v>
      </c>
      <c r="F13" s="4">
        <v>80.5</v>
      </c>
      <c r="G13" s="5">
        <v>169.28</v>
      </c>
      <c r="H13" s="5">
        <f t="shared" si="0"/>
        <v>72.858112000000006</v>
      </c>
      <c r="I13" s="6">
        <v>0.4304</v>
      </c>
      <c r="J13" s="13">
        <f t="shared" si="2"/>
        <v>96.421887999999996</v>
      </c>
    </row>
    <row r="14" spans="1:10">
      <c r="A14" s="4">
        <v>8</v>
      </c>
      <c r="B14" s="1" t="s">
        <v>365</v>
      </c>
      <c r="C14" s="3" t="s">
        <v>45</v>
      </c>
      <c r="D14" s="9" t="s">
        <v>399</v>
      </c>
      <c r="E14" s="4">
        <v>1</v>
      </c>
      <c r="F14" s="4">
        <v>53.96</v>
      </c>
      <c r="G14" s="5">
        <v>286.99</v>
      </c>
      <c r="H14" s="5">
        <f t="shared" si="0"/>
        <v>152.67868000000001</v>
      </c>
      <c r="I14" s="6">
        <v>0.53200000000000003</v>
      </c>
      <c r="J14" s="13">
        <f t="shared" si="2"/>
        <v>134.31131999999999</v>
      </c>
    </row>
    <row r="15" spans="1:10">
      <c r="A15" s="4">
        <v>9</v>
      </c>
      <c r="B15" s="1" t="s">
        <v>365</v>
      </c>
      <c r="C15" s="3" t="s">
        <v>46</v>
      </c>
      <c r="D15" s="8" t="s">
        <v>400</v>
      </c>
      <c r="E15" s="4">
        <v>2</v>
      </c>
      <c r="F15" s="4">
        <v>82.41</v>
      </c>
      <c r="G15" s="5" t="s">
        <v>10</v>
      </c>
      <c r="H15" s="5" t="s">
        <v>10</v>
      </c>
      <c r="I15" s="2"/>
      <c r="J15" s="13"/>
    </row>
    <row r="16" spans="1:10">
      <c r="A16" s="4">
        <v>10</v>
      </c>
      <c r="B16" s="1" t="s">
        <v>365</v>
      </c>
      <c r="C16" s="3" t="s">
        <v>47</v>
      </c>
      <c r="D16" s="8" t="s">
        <v>401</v>
      </c>
      <c r="E16" s="4">
        <v>2</v>
      </c>
      <c r="F16" s="4">
        <v>79.739999999999995</v>
      </c>
      <c r="G16" s="5" t="s">
        <v>10</v>
      </c>
      <c r="H16" s="5" t="s">
        <v>10</v>
      </c>
      <c r="I16" s="2"/>
      <c r="J16" s="13"/>
    </row>
    <row r="17" spans="1:10">
      <c r="A17" s="4">
        <v>11</v>
      </c>
      <c r="B17" s="1" t="s">
        <v>365</v>
      </c>
      <c r="C17" s="3" t="s">
        <v>48</v>
      </c>
      <c r="D17" s="2" t="s">
        <v>402</v>
      </c>
      <c r="E17" s="4">
        <v>2</v>
      </c>
      <c r="F17" s="4">
        <v>77.849999999999994</v>
      </c>
      <c r="G17" s="5">
        <v>130.96</v>
      </c>
      <c r="H17" s="5">
        <f t="shared" si="0"/>
        <v>56.365184000000006</v>
      </c>
      <c r="I17" s="6">
        <v>0.4304</v>
      </c>
      <c r="J17" s="13">
        <f t="shared" si="2"/>
        <v>74.594816000000009</v>
      </c>
    </row>
    <row r="18" spans="1:10">
      <c r="A18" s="4">
        <v>12</v>
      </c>
      <c r="B18" s="1" t="s">
        <v>365</v>
      </c>
      <c r="C18" s="3" t="s">
        <v>49</v>
      </c>
      <c r="D18" s="2" t="s">
        <v>403</v>
      </c>
      <c r="E18" s="4">
        <v>2</v>
      </c>
      <c r="F18" s="4">
        <v>80.5</v>
      </c>
      <c r="G18" s="5">
        <v>169.28</v>
      </c>
      <c r="H18" s="5">
        <f t="shared" si="0"/>
        <v>72.858112000000006</v>
      </c>
      <c r="I18" s="6">
        <v>0.4304</v>
      </c>
      <c r="J18" s="13">
        <f t="shared" si="2"/>
        <v>96.421887999999996</v>
      </c>
    </row>
    <row r="19" spans="1:10">
      <c r="A19" s="4">
        <v>13</v>
      </c>
      <c r="B19" s="1" t="s">
        <v>365</v>
      </c>
      <c r="C19" s="3" t="s">
        <v>50</v>
      </c>
      <c r="D19" s="2" t="s">
        <v>404</v>
      </c>
      <c r="E19" s="4">
        <v>1</v>
      </c>
      <c r="F19" s="4">
        <v>53.96</v>
      </c>
      <c r="G19" s="5">
        <v>113.47</v>
      </c>
      <c r="H19" s="5">
        <f t="shared" si="0"/>
        <v>48.837488</v>
      </c>
      <c r="I19" s="6">
        <v>0.4304</v>
      </c>
      <c r="J19" s="13">
        <f t="shared" si="2"/>
        <v>64.632511999999991</v>
      </c>
    </row>
    <row r="20" spans="1:10">
      <c r="A20" s="4">
        <v>14</v>
      </c>
      <c r="B20" s="1" t="s">
        <v>365</v>
      </c>
      <c r="C20" s="3" t="s">
        <v>51</v>
      </c>
      <c r="D20" s="2" t="s">
        <v>405</v>
      </c>
      <c r="E20" s="4">
        <v>2</v>
      </c>
      <c r="F20" s="4">
        <v>82.41</v>
      </c>
      <c r="G20" s="5">
        <v>173.29</v>
      </c>
      <c r="H20" s="5">
        <f t="shared" si="0"/>
        <v>74.584015999999991</v>
      </c>
      <c r="I20" s="6">
        <v>0.4304</v>
      </c>
      <c r="J20" s="13">
        <f t="shared" si="2"/>
        <v>98.705984000000001</v>
      </c>
    </row>
    <row r="21" spans="1:10">
      <c r="A21" s="4">
        <v>15</v>
      </c>
      <c r="B21" s="1" t="s">
        <v>365</v>
      </c>
      <c r="C21" s="3" t="s">
        <v>52</v>
      </c>
      <c r="D21" s="2" t="s">
        <v>406</v>
      </c>
      <c r="E21" s="4">
        <v>2</v>
      </c>
      <c r="F21" s="4">
        <v>79.739999999999995</v>
      </c>
      <c r="G21" s="5">
        <v>167.68</v>
      </c>
      <c r="H21" s="5">
        <f t="shared" si="0"/>
        <v>72.169471999999999</v>
      </c>
      <c r="I21" s="6">
        <v>0.4304</v>
      </c>
      <c r="J21" s="13">
        <f t="shared" si="2"/>
        <v>95.510528000000008</v>
      </c>
    </row>
    <row r="22" spans="1:10">
      <c r="A22" s="4">
        <v>16</v>
      </c>
      <c r="B22" s="1" t="s">
        <v>365</v>
      </c>
      <c r="C22" s="3" t="s">
        <v>53</v>
      </c>
      <c r="D22" s="8" t="s">
        <v>407</v>
      </c>
      <c r="E22" s="4">
        <v>2</v>
      </c>
      <c r="F22" s="4">
        <v>77.37</v>
      </c>
      <c r="G22" s="5" t="s">
        <v>10</v>
      </c>
      <c r="H22" s="5" t="s">
        <v>10</v>
      </c>
      <c r="I22" s="2"/>
      <c r="J22" s="13"/>
    </row>
    <row r="23" spans="1:10">
      <c r="A23" s="4">
        <v>17</v>
      </c>
      <c r="B23" s="1" t="s">
        <v>365</v>
      </c>
      <c r="C23" s="3" t="s">
        <v>54</v>
      </c>
      <c r="D23" s="2" t="s">
        <v>408</v>
      </c>
      <c r="E23" s="4">
        <v>2</v>
      </c>
      <c r="F23" s="4">
        <v>81.91</v>
      </c>
      <c r="G23" s="5">
        <v>172.24</v>
      </c>
      <c r="H23" s="5">
        <f t="shared" si="0"/>
        <v>74.132096000000004</v>
      </c>
      <c r="I23" s="6">
        <v>0.4304</v>
      </c>
      <c r="J23" s="13">
        <f t="shared" si="2"/>
        <v>98.107904000000005</v>
      </c>
    </row>
    <row r="24" spans="1:10">
      <c r="A24" s="4">
        <v>18</v>
      </c>
      <c r="B24" s="1" t="s">
        <v>365</v>
      </c>
      <c r="C24" s="3" t="s">
        <v>55</v>
      </c>
      <c r="D24" s="8" t="s">
        <v>409</v>
      </c>
      <c r="E24" s="4">
        <v>1</v>
      </c>
      <c r="F24" s="4">
        <v>53.96</v>
      </c>
      <c r="G24" s="5" t="s">
        <v>10</v>
      </c>
      <c r="H24" s="5" t="s">
        <v>10</v>
      </c>
      <c r="I24" s="2"/>
      <c r="J24" s="13"/>
    </row>
    <row r="25" spans="1:10">
      <c r="A25" s="4">
        <v>19</v>
      </c>
      <c r="B25" s="1" t="s">
        <v>365</v>
      </c>
      <c r="C25" s="3" t="s">
        <v>56</v>
      </c>
      <c r="D25" s="2" t="s">
        <v>410</v>
      </c>
      <c r="E25" s="4">
        <v>2</v>
      </c>
      <c r="F25" s="4">
        <v>80.5</v>
      </c>
      <c r="G25" s="5">
        <v>169.28</v>
      </c>
      <c r="H25" s="5">
        <f t="shared" si="0"/>
        <v>72.858112000000006</v>
      </c>
      <c r="I25" s="6">
        <v>0.4304</v>
      </c>
      <c r="J25" s="13">
        <f t="shared" si="2"/>
        <v>96.421887999999996</v>
      </c>
    </row>
    <row r="26" spans="1:10">
      <c r="A26" s="4">
        <v>20</v>
      </c>
      <c r="B26" s="1" t="s">
        <v>365</v>
      </c>
      <c r="C26" s="3" t="s">
        <v>57</v>
      </c>
      <c r="D26" s="2" t="s">
        <v>411</v>
      </c>
      <c r="E26" s="4">
        <v>2</v>
      </c>
      <c r="F26" s="4">
        <v>77.37</v>
      </c>
      <c r="G26" s="5">
        <v>162.69</v>
      </c>
      <c r="H26" s="5">
        <f t="shared" si="0"/>
        <v>70.021776000000003</v>
      </c>
      <c r="I26" s="6">
        <v>0.4304</v>
      </c>
      <c r="J26" s="13">
        <f t="shared" si="2"/>
        <v>92.668223999999995</v>
      </c>
    </row>
    <row r="27" spans="1:10">
      <c r="A27" s="4">
        <v>21</v>
      </c>
      <c r="B27" s="1" t="s">
        <v>365</v>
      </c>
      <c r="C27" s="3" t="s">
        <v>58</v>
      </c>
      <c r="D27" s="2" t="s">
        <v>412</v>
      </c>
      <c r="E27" s="4">
        <v>2</v>
      </c>
      <c r="F27" s="4">
        <v>77.849999999999994</v>
      </c>
      <c r="G27" s="5">
        <v>163.69999999999999</v>
      </c>
      <c r="H27" s="5">
        <f t="shared" si="0"/>
        <v>70.456479999999999</v>
      </c>
      <c r="I27" s="6">
        <v>0.4304</v>
      </c>
      <c r="J27" s="13">
        <f t="shared" si="2"/>
        <v>93.24351999999999</v>
      </c>
    </row>
    <row r="28" spans="1:10">
      <c r="A28" s="4">
        <v>22</v>
      </c>
      <c r="B28" s="1" t="s">
        <v>365</v>
      </c>
      <c r="C28" s="3" t="s">
        <v>59</v>
      </c>
      <c r="D28" s="2" t="s">
        <v>413</v>
      </c>
      <c r="E28" s="4">
        <v>2</v>
      </c>
      <c r="F28" s="4">
        <v>81.91</v>
      </c>
      <c r="G28" s="5">
        <v>172.24</v>
      </c>
      <c r="H28" s="5">
        <f t="shared" si="0"/>
        <v>74.132096000000004</v>
      </c>
      <c r="I28" s="6">
        <v>0.4304</v>
      </c>
      <c r="J28" s="13">
        <f t="shared" si="2"/>
        <v>98.107904000000005</v>
      </c>
    </row>
    <row r="29" spans="1:10">
      <c r="A29" s="4">
        <v>23</v>
      </c>
      <c r="B29" s="1" t="s">
        <v>365</v>
      </c>
      <c r="C29" s="3" t="s">
        <v>60</v>
      </c>
      <c r="D29" s="7" t="s">
        <v>414</v>
      </c>
      <c r="E29" s="4">
        <v>1</v>
      </c>
      <c r="F29" s="4">
        <v>53.96</v>
      </c>
      <c r="G29" s="5" t="s">
        <v>10</v>
      </c>
      <c r="H29" s="5" t="s">
        <v>10</v>
      </c>
      <c r="I29" s="2"/>
      <c r="J29" s="13"/>
    </row>
    <row r="30" spans="1:10">
      <c r="A30" s="4">
        <v>24</v>
      </c>
      <c r="B30" s="1" t="s">
        <v>365</v>
      </c>
      <c r="C30" s="3" t="s">
        <v>61</v>
      </c>
      <c r="D30" s="2" t="s">
        <v>415</v>
      </c>
      <c r="E30" s="4">
        <v>2</v>
      </c>
      <c r="F30" s="4">
        <v>80.5</v>
      </c>
      <c r="G30" s="5">
        <v>169.28</v>
      </c>
      <c r="H30" s="5">
        <f t="shared" si="0"/>
        <v>72.858112000000006</v>
      </c>
      <c r="I30" s="6">
        <v>0.4304</v>
      </c>
      <c r="J30" s="13">
        <f t="shared" si="2"/>
        <v>96.421887999999996</v>
      </c>
    </row>
    <row r="31" spans="1:10">
      <c r="A31" s="4">
        <v>25</v>
      </c>
      <c r="B31" s="1" t="s">
        <v>365</v>
      </c>
      <c r="C31" s="3" t="s">
        <v>62</v>
      </c>
      <c r="D31" s="2" t="s">
        <v>416</v>
      </c>
      <c r="E31" s="4">
        <v>2</v>
      </c>
      <c r="F31" s="4">
        <v>77.849999999999994</v>
      </c>
      <c r="G31" s="5">
        <v>163.69999999999999</v>
      </c>
      <c r="H31" s="5">
        <f t="shared" si="0"/>
        <v>70.456479999999999</v>
      </c>
      <c r="I31" s="6">
        <v>0.4304</v>
      </c>
      <c r="J31" s="13">
        <f t="shared" si="2"/>
        <v>93.24351999999999</v>
      </c>
    </row>
    <row r="32" spans="1:10">
      <c r="A32" s="4">
        <v>26</v>
      </c>
      <c r="B32" s="1" t="s">
        <v>365</v>
      </c>
      <c r="C32" s="3" t="s">
        <v>63</v>
      </c>
      <c r="D32" s="2" t="s">
        <v>417</v>
      </c>
      <c r="E32" s="4">
        <v>2</v>
      </c>
      <c r="F32" s="4">
        <v>77.849999999999994</v>
      </c>
      <c r="G32" s="5">
        <v>163.69999999999999</v>
      </c>
      <c r="H32" s="5">
        <f t="shared" si="0"/>
        <v>70.456479999999999</v>
      </c>
      <c r="I32" s="6">
        <v>0.4304</v>
      </c>
      <c r="J32" s="13">
        <f t="shared" si="2"/>
        <v>93.24351999999999</v>
      </c>
    </row>
    <row r="33" spans="1:10">
      <c r="A33" s="4">
        <v>27</v>
      </c>
      <c r="B33" s="1" t="s">
        <v>365</v>
      </c>
      <c r="C33" s="3" t="s">
        <v>64</v>
      </c>
      <c r="D33" s="8" t="s">
        <v>418</v>
      </c>
      <c r="E33" s="4">
        <v>2</v>
      </c>
      <c r="F33" s="4">
        <v>81.91</v>
      </c>
      <c r="G33" s="5" t="s">
        <v>10</v>
      </c>
      <c r="H33" s="5" t="s">
        <v>10</v>
      </c>
      <c r="I33" s="2"/>
      <c r="J33" s="13"/>
    </row>
    <row r="34" spans="1:10">
      <c r="A34" s="4">
        <v>28</v>
      </c>
      <c r="B34" s="1" t="s">
        <v>365</v>
      </c>
      <c r="C34" s="3" t="s">
        <v>65</v>
      </c>
      <c r="D34" s="8" t="s">
        <v>419</v>
      </c>
      <c r="E34" s="4">
        <v>1</v>
      </c>
      <c r="F34" s="4">
        <v>53.96</v>
      </c>
      <c r="G34" s="5" t="s">
        <v>10</v>
      </c>
      <c r="H34" s="5" t="s">
        <v>10</v>
      </c>
      <c r="I34" s="2"/>
      <c r="J34" s="13"/>
    </row>
    <row r="35" spans="1:10">
      <c r="A35" s="4">
        <v>29</v>
      </c>
      <c r="B35" s="1" t="s">
        <v>365</v>
      </c>
      <c r="C35" s="3" t="s">
        <v>66</v>
      </c>
      <c r="D35" s="2" t="s">
        <v>420</v>
      </c>
      <c r="E35" s="4">
        <v>2</v>
      </c>
      <c r="F35" s="4">
        <v>80.5</v>
      </c>
      <c r="G35" s="5">
        <v>116.95</v>
      </c>
      <c r="H35" s="5">
        <f t="shared" si="0"/>
        <v>58.287880000000001</v>
      </c>
      <c r="I35" s="6">
        <v>0.49840000000000001</v>
      </c>
      <c r="J35" s="13">
        <f t="shared" si="2"/>
        <v>58.662120000000002</v>
      </c>
    </row>
    <row r="36" spans="1:10">
      <c r="A36" s="4">
        <v>30</v>
      </c>
      <c r="B36" s="1" t="s">
        <v>365</v>
      </c>
      <c r="C36" s="3" t="s">
        <v>67</v>
      </c>
      <c r="D36" s="2" t="s">
        <v>421</v>
      </c>
      <c r="E36" s="4">
        <v>2</v>
      </c>
      <c r="F36" s="4">
        <v>77.849999999999994</v>
      </c>
      <c r="G36" s="5">
        <v>113.55</v>
      </c>
      <c r="H36" s="5">
        <f t="shared" si="0"/>
        <v>48.871919999999996</v>
      </c>
      <c r="I36" s="6">
        <v>0.4304</v>
      </c>
      <c r="J36" s="13">
        <f t="shared" si="2"/>
        <v>64.678079999999994</v>
      </c>
    </row>
    <row r="37" spans="1:10">
      <c r="A37" s="4">
        <v>31</v>
      </c>
      <c r="B37" s="1" t="s">
        <v>365</v>
      </c>
      <c r="C37" s="3" t="s">
        <v>68</v>
      </c>
      <c r="D37" s="8" t="s">
        <v>422</v>
      </c>
      <c r="E37" s="4">
        <v>2</v>
      </c>
      <c r="F37" s="4">
        <v>79.27</v>
      </c>
      <c r="G37" s="5" t="s">
        <v>10</v>
      </c>
      <c r="H37" s="5" t="s">
        <v>10</v>
      </c>
      <c r="I37" s="2"/>
      <c r="J37" s="13"/>
    </row>
    <row r="38" spans="1:10">
      <c r="A38" s="4">
        <v>32</v>
      </c>
      <c r="B38" s="1" t="s">
        <v>365</v>
      </c>
      <c r="C38" s="3" t="s">
        <v>69</v>
      </c>
      <c r="D38" s="2" t="s">
        <v>423</v>
      </c>
      <c r="E38" s="4">
        <v>2</v>
      </c>
      <c r="F38" s="4">
        <v>82.41</v>
      </c>
      <c r="G38" s="5">
        <v>173.29</v>
      </c>
      <c r="H38" s="5">
        <f t="shared" si="0"/>
        <v>74.584015999999991</v>
      </c>
      <c r="I38" s="6">
        <v>0.4304</v>
      </c>
      <c r="J38" s="13">
        <f t="shared" si="2"/>
        <v>98.705984000000001</v>
      </c>
    </row>
    <row r="39" spans="1:10">
      <c r="A39" s="4">
        <v>33</v>
      </c>
      <c r="B39" s="1" t="s">
        <v>365</v>
      </c>
      <c r="C39" s="3" t="s">
        <v>70</v>
      </c>
      <c r="D39" s="8" t="s">
        <v>424</v>
      </c>
      <c r="E39" s="4">
        <v>1</v>
      </c>
      <c r="F39" s="4">
        <v>53.96</v>
      </c>
      <c r="G39" s="5" t="s">
        <v>10</v>
      </c>
      <c r="H39" s="5" t="s">
        <v>10</v>
      </c>
      <c r="I39" s="2"/>
      <c r="J39" s="13"/>
    </row>
    <row r="40" spans="1:10">
      <c r="A40" s="4">
        <v>34</v>
      </c>
      <c r="B40" s="1" t="s">
        <v>365</v>
      </c>
      <c r="C40" s="3" t="s">
        <v>71</v>
      </c>
      <c r="D40" s="2" t="s">
        <v>425</v>
      </c>
      <c r="E40" s="4">
        <v>2</v>
      </c>
      <c r="F40" s="4">
        <v>80.5</v>
      </c>
      <c r="G40" s="5">
        <v>169.28</v>
      </c>
      <c r="H40" s="5">
        <f t="shared" si="0"/>
        <v>72.858112000000006</v>
      </c>
      <c r="I40" s="6">
        <v>0.4304</v>
      </c>
      <c r="J40" s="13">
        <f t="shared" si="2"/>
        <v>96.421887999999996</v>
      </c>
    </row>
    <row r="41" spans="1:10">
      <c r="A41" s="4">
        <v>35</v>
      </c>
      <c r="B41" s="1" t="s">
        <v>365</v>
      </c>
      <c r="C41" s="3" t="s">
        <v>72</v>
      </c>
      <c r="D41" s="2" t="s">
        <v>426</v>
      </c>
      <c r="E41" s="4">
        <v>2</v>
      </c>
      <c r="F41" s="4">
        <v>78.78</v>
      </c>
      <c r="G41" s="5">
        <v>165.66</v>
      </c>
      <c r="H41" s="5">
        <f t="shared" si="0"/>
        <v>71.300064000000006</v>
      </c>
      <c r="I41" s="6">
        <v>0.4304</v>
      </c>
      <c r="J41" s="13">
        <f t="shared" si="2"/>
        <v>94.35993599999999</v>
      </c>
    </row>
    <row r="42" spans="1:10">
      <c r="A42" s="4">
        <v>36</v>
      </c>
      <c r="B42" s="1" t="s">
        <v>365</v>
      </c>
      <c r="C42" s="3" t="s">
        <v>73</v>
      </c>
      <c r="D42" s="2" t="s">
        <v>427</v>
      </c>
      <c r="E42" s="4">
        <v>2</v>
      </c>
      <c r="F42" s="4">
        <v>79.739999999999995</v>
      </c>
      <c r="G42" s="5">
        <v>167.68</v>
      </c>
      <c r="H42" s="5">
        <f t="shared" si="0"/>
        <v>72.169471999999999</v>
      </c>
      <c r="I42" s="6">
        <v>0.4304</v>
      </c>
      <c r="J42" s="13">
        <f t="shared" si="2"/>
        <v>95.510528000000008</v>
      </c>
    </row>
    <row r="43" spans="1:10">
      <c r="A43" s="4">
        <v>37</v>
      </c>
      <c r="B43" s="1" t="s">
        <v>365</v>
      </c>
      <c r="C43" s="3" t="s">
        <v>74</v>
      </c>
      <c r="D43" s="2" t="s">
        <v>428</v>
      </c>
      <c r="E43" s="4">
        <v>2</v>
      </c>
      <c r="F43" s="4">
        <v>82.41</v>
      </c>
      <c r="G43" s="5">
        <v>155.96</v>
      </c>
      <c r="H43" s="5">
        <f t="shared" si="0"/>
        <v>67.125184000000004</v>
      </c>
      <c r="I43" s="6">
        <v>0.4304</v>
      </c>
      <c r="J43" s="13">
        <f t="shared" si="2"/>
        <v>88.834816000000004</v>
      </c>
    </row>
    <row r="44" spans="1:10">
      <c r="A44" s="4">
        <v>38</v>
      </c>
      <c r="B44" s="1" t="s">
        <v>365</v>
      </c>
      <c r="C44" s="3" t="s">
        <v>75</v>
      </c>
      <c r="D44" s="2" t="s">
        <v>429</v>
      </c>
      <c r="E44" s="4">
        <v>1</v>
      </c>
      <c r="F44" s="4">
        <v>53.96</v>
      </c>
      <c r="G44" s="5">
        <v>102.12</v>
      </c>
      <c r="H44" s="5">
        <f t="shared" si="0"/>
        <v>43.952448000000004</v>
      </c>
      <c r="I44" s="6">
        <v>0.4304</v>
      </c>
      <c r="J44" s="13">
        <f t="shared" si="2"/>
        <v>58.167552000000001</v>
      </c>
    </row>
    <row r="45" spans="1:10">
      <c r="A45" s="4">
        <v>39</v>
      </c>
      <c r="B45" s="1" t="s">
        <v>365</v>
      </c>
      <c r="C45" s="3" t="s">
        <v>76</v>
      </c>
      <c r="D45" s="10" t="s">
        <v>430</v>
      </c>
      <c r="E45" s="4">
        <v>2</v>
      </c>
      <c r="F45" s="4">
        <v>80.5</v>
      </c>
      <c r="G45" s="5">
        <v>169.28</v>
      </c>
      <c r="H45" s="5">
        <f t="shared" si="0"/>
        <v>72.858112000000006</v>
      </c>
      <c r="I45" s="6">
        <v>0.4304</v>
      </c>
      <c r="J45" s="13">
        <f t="shared" si="2"/>
        <v>96.421887999999996</v>
      </c>
    </row>
    <row r="46" spans="1:10">
      <c r="A46" s="4">
        <v>40</v>
      </c>
      <c r="B46" s="1" t="s">
        <v>365</v>
      </c>
      <c r="C46" s="3" t="s">
        <v>77</v>
      </c>
      <c r="D46" s="2" t="s">
        <v>431</v>
      </c>
      <c r="E46" s="4">
        <v>2</v>
      </c>
      <c r="F46" s="4">
        <v>79.25</v>
      </c>
      <c r="G46" s="5">
        <v>166.65</v>
      </c>
      <c r="H46" s="5">
        <f t="shared" si="0"/>
        <v>71.726160000000007</v>
      </c>
      <c r="I46" s="6">
        <v>0.4304</v>
      </c>
      <c r="J46" s="13">
        <f t="shared" si="2"/>
        <v>94.923839999999998</v>
      </c>
    </row>
    <row r="47" spans="1:10">
      <c r="A47" s="4">
        <v>41</v>
      </c>
      <c r="B47" s="1" t="s">
        <v>365</v>
      </c>
      <c r="C47" s="3" t="s">
        <v>78</v>
      </c>
      <c r="D47" s="2" t="s">
        <v>432</v>
      </c>
      <c r="E47" s="4">
        <v>2</v>
      </c>
      <c r="F47" s="4">
        <v>79.739999999999995</v>
      </c>
      <c r="G47" s="5">
        <v>167.68</v>
      </c>
      <c r="H47" s="5">
        <f t="shared" si="0"/>
        <v>72.169471999999999</v>
      </c>
      <c r="I47" s="6">
        <v>0.4304</v>
      </c>
      <c r="J47" s="13">
        <f t="shared" si="2"/>
        <v>95.510528000000008</v>
      </c>
    </row>
    <row r="48" spans="1:10">
      <c r="A48" s="4">
        <v>42</v>
      </c>
      <c r="B48" s="1" t="s">
        <v>365</v>
      </c>
      <c r="C48" s="3" t="s">
        <v>79</v>
      </c>
      <c r="D48" s="2" t="s">
        <v>433</v>
      </c>
      <c r="E48" s="4">
        <v>2</v>
      </c>
      <c r="F48" s="4">
        <v>82.41</v>
      </c>
      <c r="G48" s="5">
        <v>138.63</v>
      </c>
      <c r="H48" s="5">
        <f t="shared" si="0"/>
        <v>59.666351999999996</v>
      </c>
      <c r="I48" s="6">
        <v>0.4304</v>
      </c>
      <c r="J48" s="13">
        <f t="shared" si="2"/>
        <v>78.963648000000006</v>
      </c>
    </row>
    <row r="49" spans="1:10">
      <c r="A49" s="4">
        <v>43</v>
      </c>
      <c r="B49" s="1" t="s">
        <v>365</v>
      </c>
      <c r="C49" s="3" t="s">
        <v>80</v>
      </c>
      <c r="D49" s="2" t="s">
        <v>434</v>
      </c>
      <c r="E49" s="4">
        <v>1</v>
      </c>
      <c r="F49" s="4">
        <v>53.96</v>
      </c>
      <c r="G49" s="5">
        <v>113.47</v>
      </c>
      <c r="H49" s="5">
        <f t="shared" si="0"/>
        <v>48.837488</v>
      </c>
      <c r="I49" s="6">
        <v>0.4304</v>
      </c>
      <c r="J49" s="13">
        <f t="shared" si="2"/>
        <v>64.632511999999991</v>
      </c>
    </row>
    <row r="50" spans="1:10">
      <c r="A50" s="4">
        <v>44</v>
      </c>
      <c r="B50" s="1" t="s">
        <v>365</v>
      </c>
      <c r="C50" s="3" t="s">
        <v>81</v>
      </c>
      <c r="D50" s="2" t="s">
        <v>435</v>
      </c>
      <c r="E50" s="4">
        <v>2</v>
      </c>
      <c r="F50" s="4">
        <v>80.45</v>
      </c>
      <c r="G50" s="5">
        <v>169.17</v>
      </c>
      <c r="H50" s="5">
        <f t="shared" si="0"/>
        <v>72.810767999999996</v>
      </c>
      <c r="I50" s="6">
        <v>0.4304</v>
      </c>
      <c r="J50" s="13">
        <f t="shared" si="2"/>
        <v>96.359231999999992</v>
      </c>
    </row>
    <row r="51" spans="1:10">
      <c r="A51" s="4">
        <v>45</v>
      </c>
      <c r="B51" s="1" t="s">
        <v>365</v>
      </c>
      <c r="C51" s="3" t="s">
        <v>82</v>
      </c>
      <c r="D51" s="2" t="s">
        <v>436</v>
      </c>
      <c r="E51" s="4">
        <v>2</v>
      </c>
      <c r="F51" s="4">
        <v>79.25</v>
      </c>
      <c r="G51" s="5" t="s">
        <v>10</v>
      </c>
      <c r="H51" s="5" t="s">
        <v>10</v>
      </c>
      <c r="I51" s="6"/>
      <c r="J51" s="13"/>
    </row>
    <row r="52" spans="1:10">
      <c r="A52" s="15"/>
      <c r="B52" s="14"/>
      <c r="C52" s="16"/>
      <c r="E52" s="15"/>
      <c r="F52" s="15"/>
      <c r="G52" s="17">
        <f>SUM(G7:G51)</f>
        <v>5382.4000000000005</v>
      </c>
      <c r="H52" s="17">
        <f>SUM(H7:H51)</f>
        <v>2353.6957440000006</v>
      </c>
      <c r="I52" s="18"/>
      <c r="J52" s="19"/>
    </row>
    <row r="53" spans="1:10">
      <c r="A53" s="15"/>
      <c r="B53" s="14"/>
      <c r="C53" s="16"/>
      <c r="E53" s="15"/>
      <c r="F53" s="15"/>
      <c r="G53" s="17"/>
      <c r="H53" s="17"/>
      <c r="I53" s="18"/>
      <c r="J53" s="19"/>
    </row>
    <row r="54" spans="1:10">
      <c r="A54" s="15"/>
      <c r="B54" s="14"/>
      <c r="C54" s="16"/>
      <c r="E54" s="15"/>
      <c r="F54" s="15"/>
      <c r="G54" s="17"/>
      <c r="H54" s="17"/>
      <c r="I54" s="18"/>
      <c r="J54" s="19"/>
    </row>
    <row r="55" spans="1:10" ht="15.75">
      <c r="A55" s="75" t="s">
        <v>704</v>
      </c>
      <c r="B55" s="76"/>
      <c r="C55" s="76"/>
      <c r="D55" s="76"/>
      <c r="E55" s="76"/>
      <c r="F55" s="76"/>
    </row>
    <row r="56" spans="1:10" ht="15.75">
      <c r="A56" s="11" t="s">
        <v>719</v>
      </c>
      <c r="B56" s="12"/>
      <c r="C56" s="12"/>
      <c r="D56" s="12"/>
      <c r="E56" s="12"/>
      <c r="F56" s="12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L46"/>
  <sheetViews>
    <sheetView workbookViewId="0">
      <selection activeCell="F3" sqref="F3"/>
    </sheetView>
  </sheetViews>
  <sheetFormatPr defaultRowHeight="15"/>
  <cols>
    <col min="1" max="1" width="6.85546875" style="34" customWidth="1"/>
    <col min="2" max="2" width="15.85546875" style="34" customWidth="1"/>
    <col min="3" max="3" width="13.42578125" style="34" customWidth="1"/>
    <col min="4" max="4" width="23" style="34" customWidth="1"/>
    <col min="5" max="5" width="7.7109375" style="34" customWidth="1"/>
    <col min="6" max="6" width="12" style="34" customWidth="1"/>
    <col min="7" max="7" width="11.140625" style="34" customWidth="1"/>
    <col min="8" max="8" width="11" style="34" customWidth="1"/>
    <col min="9" max="16384" width="9.140625" style="34"/>
  </cols>
  <sheetData>
    <row r="3" spans="1:12" ht="32.25" customHeight="1">
      <c r="A3" s="63"/>
      <c r="B3" s="63"/>
      <c r="C3" s="63"/>
      <c r="D3" s="63"/>
      <c r="E3" s="63"/>
      <c r="F3" s="31" t="s">
        <v>742</v>
      </c>
      <c r="G3" s="31"/>
      <c r="H3" s="32"/>
      <c r="I3" s="32"/>
      <c r="J3" s="63"/>
    </row>
    <row r="4" spans="1:12">
      <c r="A4" s="63"/>
      <c r="B4" s="63"/>
      <c r="C4" s="63"/>
      <c r="D4" s="63"/>
      <c r="E4" s="63"/>
      <c r="F4" s="63"/>
      <c r="G4" s="63"/>
      <c r="H4" s="63"/>
      <c r="I4" s="63"/>
      <c r="J4" s="63"/>
    </row>
    <row r="5" spans="1:12" s="29" customFormat="1" ht="138.75" customHeight="1">
      <c r="A5" s="20" t="s">
        <v>0</v>
      </c>
      <c r="B5" s="21" t="s">
        <v>354</v>
      </c>
      <c r="C5" s="22" t="s">
        <v>702</v>
      </c>
      <c r="D5" s="22" t="s">
        <v>355</v>
      </c>
      <c r="E5" s="23" t="s">
        <v>369</v>
      </c>
      <c r="F5" s="21" t="s">
        <v>391</v>
      </c>
      <c r="G5" s="110" t="s">
        <v>716</v>
      </c>
      <c r="H5" s="24" t="s">
        <v>1</v>
      </c>
      <c r="I5" s="114" t="s">
        <v>717</v>
      </c>
      <c r="J5" s="20" t="s">
        <v>703</v>
      </c>
    </row>
    <row r="6" spans="1:12">
      <c r="A6" s="64">
        <v>1</v>
      </c>
      <c r="B6" s="50" t="s">
        <v>437</v>
      </c>
      <c r="C6" s="65" t="s">
        <v>83</v>
      </c>
      <c r="D6" s="92" t="s">
        <v>438</v>
      </c>
      <c r="E6" s="64">
        <v>2</v>
      </c>
      <c r="F6" s="64">
        <v>108.88</v>
      </c>
      <c r="G6" s="66" t="s">
        <v>10</v>
      </c>
      <c r="H6" s="66" t="s">
        <v>10</v>
      </c>
      <c r="I6" s="64"/>
      <c r="J6" s="57"/>
    </row>
    <row r="7" spans="1:12">
      <c r="A7" s="64">
        <v>2</v>
      </c>
      <c r="B7" s="50" t="s">
        <v>437</v>
      </c>
      <c r="C7" s="65" t="s">
        <v>84</v>
      </c>
      <c r="D7" s="73" t="s">
        <v>439</v>
      </c>
      <c r="E7" s="64">
        <v>2</v>
      </c>
      <c r="F7" s="64">
        <v>113.51</v>
      </c>
      <c r="G7" s="66">
        <v>273.52</v>
      </c>
      <c r="H7" s="66">
        <f>G7*I7</f>
        <v>117.72300799999999</v>
      </c>
      <c r="I7" s="67">
        <v>0.4304</v>
      </c>
      <c r="J7" s="57">
        <f t="shared" ref="J7:J41" si="0">G7-H7</f>
        <v>155.79699199999999</v>
      </c>
    </row>
    <row r="8" spans="1:12">
      <c r="A8" s="64">
        <v>3</v>
      </c>
      <c r="B8" s="50" t="s">
        <v>437</v>
      </c>
      <c r="C8" s="65" t="s">
        <v>85</v>
      </c>
      <c r="D8" s="74" t="s">
        <v>440</v>
      </c>
      <c r="E8" s="64">
        <v>3</v>
      </c>
      <c r="F8" s="64">
        <v>155.26</v>
      </c>
      <c r="G8" s="66" t="s">
        <v>10</v>
      </c>
      <c r="H8" s="66" t="s">
        <v>10</v>
      </c>
      <c r="I8" s="64"/>
      <c r="J8" s="57"/>
    </row>
    <row r="9" spans="1:12" ht="30">
      <c r="A9" s="64">
        <v>4</v>
      </c>
      <c r="B9" s="50" t="s">
        <v>437</v>
      </c>
      <c r="C9" s="65" t="s">
        <v>86</v>
      </c>
      <c r="D9" s="73" t="s">
        <v>441</v>
      </c>
      <c r="E9" s="64">
        <v>1</v>
      </c>
      <c r="F9" s="64">
        <v>85.48</v>
      </c>
      <c r="G9" s="66">
        <v>228.87</v>
      </c>
      <c r="H9" s="66">
        <f>G9*I9</f>
        <v>98.505648000000008</v>
      </c>
      <c r="I9" s="67">
        <v>0.4304</v>
      </c>
      <c r="J9" s="57">
        <f t="shared" si="0"/>
        <v>130.364352</v>
      </c>
      <c r="L9" s="33"/>
    </row>
    <row r="10" spans="1:12">
      <c r="A10" s="64">
        <v>5</v>
      </c>
      <c r="B10" s="50" t="s">
        <v>437</v>
      </c>
      <c r="C10" s="65" t="s">
        <v>87</v>
      </c>
      <c r="D10" s="73" t="s">
        <v>442</v>
      </c>
      <c r="E10" s="64">
        <v>2</v>
      </c>
      <c r="F10" s="64">
        <v>113.51</v>
      </c>
      <c r="G10" s="66">
        <v>273.52</v>
      </c>
      <c r="H10" s="66">
        <f>G10*I10</f>
        <v>117.72300799999999</v>
      </c>
      <c r="I10" s="67">
        <v>0.4304</v>
      </c>
      <c r="J10" s="57">
        <f t="shared" si="0"/>
        <v>155.79699199999999</v>
      </c>
    </row>
    <row r="11" spans="1:12" ht="30">
      <c r="A11" s="64">
        <v>6</v>
      </c>
      <c r="B11" s="50" t="s">
        <v>437</v>
      </c>
      <c r="C11" s="65" t="s">
        <v>88</v>
      </c>
      <c r="D11" s="74" t="s">
        <v>443</v>
      </c>
      <c r="E11" s="64">
        <v>2</v>
      </c>
      <c r="F11" s="64">
        <v>108.88</v>
      </c>
      <c r="G11" s="66" t="s">
        <v>10</v>
      </c>
      <c r="H11" s="66" t="s">
        <v>10</v>
      </c>
      <c r="I11" s="64"/>
      <c r="J11" s="57"/>
    </row>
    <row r="12" spans="1:12">
      <c r="A12" s="64">
        <v>7</v>
      </c>
      <c r="B12" s="50" t="s">
        <v>437</v>
      </c>
      <c r="C12" s="65" t="s">
        <v>89</v>
      </c>
      <c r="D12" s="73" t="s">
        <v>444</v>
      </c>
      <c r="E12" s="64">
        <v>3</v>
      </c>
      <c r="F12" s="64">
        <v>157.84</v>
      </c>
      <c r="G12" s="66">
        <v>422.61</v>
      </c>
      <c r="H12" s="66">
        <f t="shared" ref="H12:H17" si="1">G12*I12</f>
        <v>181.891344</v>
      </c>
      <c r="I12" s="67">
        <v>0.4304</v>
      </c>
      <c r="J12" s="57">
        <f t="shared" si="0"/>
        <v>240.71865600000001</v>
      </c>
    </row>
    <row r="13" spans="1:12" s="102" customFormat="1">
      <c r="A13" s="103">
        <v>8</v>
      </c>
      <c r="B13" s="98" t="s">
        <v>437</v>
      </c>
      <c r="C13" s="104" t="s">
        <v>90</v>
      </c>
      <c r="D13" s="105" t="s">
        <v>445</v>
      </c>
      <c r="E13" s="103">
        <v>1</v>
      </c>
      <c r="F13" s="103">
        <v>88.06</v>
      </c>
      <c r="G13" s="106">
        <v>212.2</v>
      </c>
      <c r="H13" s="106">
        <f t="shared" si="1"/>
        <v>91.330879999999993</v>
      </c>
      <c r="I13" s="107">
        <v>0.4304</v>
      </c>
      <c r="J13" s="93">
        <f t="shared" si="0"/>
        <v>120.86912</v>
      </c>
    </row>
    <row r="14" spans="1:12">
      <c r="A14" s="64">
        <v>9</v>
      </c>
      <c r="B14" s="50" t="s">
        <v>437</v>
      </c>
      <c r="C14" s="65" t="s">
        <v>91</v>
      </c>
      <c r="D14" s="73" t="s">
        <v>446</v>
      </c>
      <c r="E14" s="64">
        <v>2</v>
      </c>
      <c r="F14" s="64">
        <v>116.42</v>
      </c>
      <c r="G14" s="66">
        <v>311.70999999999998</v>
      </c>
      <c r="H14" s="66">
        <f t="shared" si="1"/>
        <v>134.15998399999998</v>
      </c>
      <c r="I14" s="67">
        <v>0.4304</v>
      </c>
      <c r="J14" s="57">
        <f t="shared" si="0"/>
        <v>177.550016</v>
      </c>
    </row>
    <row r="15" spans="1:12">
      <c r="A15" s="64">
        <v>10</v>
      </c>
      <c r="B15" s="50" t="s">
        <v>437</v>
      </c>
      <c r="C15" s="65" t="s">
        <v>92</v>
      </c>
      <c r="D15" s="73" t="s">
        <v>447</v>
      </c>
      <c r="E15" s="64">
        <v>2</v>
      </c>
      <c r="F15" s="64">
        <v>116.42</v>
      </c>
      <c r="G15" s="66">
        <v>311.70999999999998</v>
      </c>
      <c r="H15" s="66">
        <f t="shared" si="1"/>
        <v>134.15998399999998</v>
      </c>
      <c r="I15" s="67">
        <v>0.4304</v>
      </c>
      <c r="J15" s="57">
        <f t="shared" si="0"/>
        <v>177.550016</v>
      </c>
    </row>
    <row r="16" spans="1:12">
      <c r="A16" s="64">
        <v>11</v>
      </c>
      <c r="B16" s="50" t="s">
        <v>437</v>
      </c>
      <c r="C16" s="65" t="s">
        <v>93</v>
      </c>
      <c r="D16" s="73" t="s">
        <v>448</v>
      </c>
      <c r="E16" s="64">
        <v>3</v>
      </c>
      <c r="F16" s="64">
        <v>157.84</v>
      </c>
      <c r="G16" s="66">
        <v>422.61</v>
      </c>
      <c r="H16" s="66">
        <f t="shared" si="1"/>
        <v>181.891344</v>
      </c>
      <c r="I16" s="67">
        <v>0.4304</v>
      </c>
      <c r="J16" s="57">
        <f t="shared" si="0"/>
        <v>240.71865600000001</v>
      </c>
    </row>
    <row r="17" spans="1:10">
      <c r="A17" s="64">
        <v>12</v>
      </c>
      <c r="B17" s="50" t="s">
        <v>437</v>
      </c>
      <c r="C17" s="65" t="s">
        <v>94</v>
      </c>
      <c r="D17" s="73" t="s">
        <v>449</v>
      </c>
      <c r="E17" s="64">
        <v>1</v>
      </c>
      <c r="F17" s="64">
        <v>88.06</v>
      </c>
      <c r="G17" s="66">
        <v>203.62</v>
      </c>
      <c r="H17" s="66">
        <f t="shared" si="1"/>
        <v>101.48420800000001</v>
      </c>
      <c r="I17" s="67">
        <v>0.49840000000000001</v>
      </c>
      <c r="J17" s="57">
        <f t="shared" si="0"/>
        <v>102.135792</v>
      </c>
    </row>
    <row r="18" spans="1:10">
      <c r="A18" s="64">
        <v>13</v>
      </c>
      <c r="B18" s="50" t="s">
        <v>437</v>
      </c>
      <c r="C18" s="65" t="s">
        <v>95</v>
      </c>
      <c r="D18" s="74" t="s">
        <v>450</v>
      </c>
      <c r="E18" s="64">
        <v>2</v>
      </c>
      <c r="F18" s="64">
        <v>116.42</v>
      </c>
      <c r="G18" s="66" t="s">
        <v>10</v>
      </c>
      <c r="H18" s="66" t="s">
        <v>10</v>
      </c>
      <c r="I18" s="64"/>
      <c r="J18" s="57"/>
    </row>
    <row r="19" spans="1:10">
      <c r="A19" s="64">
        <v>14</v>
      </c>
      <c r="B19" s="50" t="s">
        <v>437</v>
      </c>
      <c r="C19" s="65" t="s">
        <v>96</v>
      </c>
      <c r="D19" s="73" t="s">
        <v>451</v>
      </c>
      <c r="E19" s="64">
        <v>2</v>
      </c>
      <c r="F19" s="64">
        <v>116.42</v>
      </c>
      <c r="G19" s="66">
        <v>311.70999999999998</v>
      </c>
      <c r="H19" s="66">
        <f>G19*I19</f>
        <v>134.15998399999998</v>
      </c>
      <c r="I19" s="67">
        <v>0.4304</v>
      </c>
      <c r="J19" s="57">
        <f t="shared" si="0"/>
        <v>177.550016</v>
      </c>
    </row>
    <row r="20" spans="1:10">
      <c r="A20" s="64">
        <v>15</v>
      </c>
      <c r="B20" s="50" t="s">
        <v>437</v>
      </c>
      <c r="C20" s="65" t="s">
        <v>97</v>
      </c>
      <c r="D20" s="73" t="s">
        <v>452</v>
      </c>
      <c r="E20" s="64">
        <v>3</v>
      </c>
      <c r="F20" s="64">
        <v>157.84</v>
      </c>
      <c r="G20" s="66">
        <v>422.61</v>
      </c>
      <c r="H20" s="66">
        <f>G20*I20</f>
        <v>181.891344</v>
      </c>
      <c r="I20" s="67">
        <v>0.4304</v>
      </c>
      <c r="J20" s="57">
        <f t="shared" si="0"/>
        <v>240.71865600000001</v>
      </c>
    </row>
    <row r="21" spans="1:10">
      <c r="A21" s="64">
        <v>16</v>
      </c>
      <c r="B21" s="50" t="s">
        <v>437</v>
      </c>
      <c r="C21" s="65" t="s">
        <v>98</v>
      </c>
      <c r="D21" s="73" t="s">
        <v>453</v>
      </c>
      <c r="E21" s="64">
        <v>1</v>
      </c>
      <c r="F21" s="64">
        <v>88.06</v>
      </c>
      <c r="G21" s="66">
        <v>212.2</v>
      </c>
      <c r="H21" s="66">
        <f>G21*I21</f>
        <v>91.330879999999993</v>
      </c>
      <c r="I21" s="67">
        <v>0.4304</v>
      </c>
      <c r="J21" s="57">
        <f t="shared" si="0"/>
        <v>120.86912</v>
      </c>
    </row>
    <row r="22" spans="1:10">
      <c r="A22" s="64">
        <v>17</v>
      </c>
      <c r="B22" s="50" t="s">
        <v>437</v>
      </c>
      <c r="C22" s="65" t="s">
        <v>99</v>
      </c>
      <c r="D22" s="74" t="s">
        <v>454</v>
      </c>
      <c r="E22" s="64">
        <v>3</v>
      </c>
      <c r="F22" s="64">
        <v>155.26</v>
      </c>
      <c r="G22" s="66" t="s">
        <v>10</v>
      </c>
      <c r="H22" s="66" t="s">
        <v>10</v>
      </c>
      <c r="I22" s="64"/>
      <c r="J22" s="57"/>
    </row>
    <row r="23" spans="1:10">
      <c r="A23" s="64">
        <v>18</v>
      </c>
      <c r="B23" s="50" t="s">
        <v>437</v>
      </c>
      <c r="C23" s="65" t="s">
        <v>100</v>
      </c>
      <c r="D23" s="73" t="s">
        <v>455</v>
      </c>
      <c r="E23" s="64">
        <v>1</v>
      </c>
      <c r="F23" s="64">
        <v>85.48</v>
      </c>
      <c r="G23" s="66">
        <v>228.87</v>
      </c>
      <c r="H23" s="66">
        <f t="shared" ref="H23:H29" si="2">G23*I23</f>
        <v>98.505648000000008</v>
      </c>
      <c r="I23" s="67">
        <v>0.4304</v>
      </c>
      <c r="J23" s="57">
        <f t="shared" si="0"/>
        <v>130.364352</v>
      </c>
    </row>
    <row r="24" spans="1:10">
      <c r="A24" s="64">
        <v>19</v>
      </c>
      <c r="B24" s="50" t="s">
        <v>437</v>
      </c>
      <c r="C24" s="65" t="s">
        <v>101</v>
      </c>
      <c r="D24" s="73" t="s">
        <v>456</v>
      </c>
      <c r="E24" s="64">
        <v>1</v>
      </c>
      <c r="F24" s="64">
        <v>85.48</v>
      </c>
      <c r="G24" s="66">
        <v>228.87</v>
      </c>
      <c r="H24" s="66">
        <f t="shared" si="2"/>
        <v>98.505648000000008</v>
      </c>
      <c r="I24" s="67">
        <v>0.4304</v>
      </c>
      <c r="J24" s="57">
        <f t="shared" si="0"/>
        <v>130.364352</v>
      </c>
    </row>
    <row r="25" spans="1:10">
      <c r="A25" s="64">
        <v>20</v>
      </c>
      <c r="B25" s="50" t="s">
        <v>437</v>
      </c>
      <c r="C25" s="65" t="s">
        <v>102</v>
      </c>
      <c r="D25" s="73" t="s">
        <v>457</v>
      </c>
      <c r="E25" s="64">
        <v>3</v>
      </c>
      <c r="F25" s="64">
        <v>155.26</v>
      </c>
      <c r="G25" s="66">
        <v>415.7</v>
      </c>
      <c r="H25" s="66">
        <f t="shared" si="2"/>
        <v>178.91728000000001</v>
      </c>
      <c r="I25" s="67">
        <v>0.4304</v>
      </c>
      <c r="J25" s="57">
        <f t="shared" si="0"/>
        <v>236.78271999999998</v>
      </c>
    </row>
    <row r="26" spans="1:10">
      <c r="A26" s="64">
        <v>21</v>
      </c>
      <c r="B26" s="50" t="s">
        <v>437</v>
      </c>
      <c r="C26" s="65" t="s">
        <v>103</v>
      </c>
      <c r="D26" s="73" t="s">
        <v>458</v>
      </c>
      <c r="E26" s="64">
        <v>2</v>
      </c>
      <c r="F26" s="64">
        <v>112.64</v>
      </c>
      <c r="G26" s="66">
        <v>301.58999999999997</v>
      </c>
      <c r="H26" s="66">
        <f t="shared" si="2"/>
        <v>129.80433599999998</v>
      </c>
      <c r="I26" s="67">
        <v>0.4304</v>
      </c>
      <c r="J26" s="57">
        <f t="shared" si="0"/>
        <v>171.785664</v>
      </c>
    </row>
    <row r="27" spans="1:10">
      <c r="A27" s="64">
        <v>22</v>
      </c>
      <c r="B27" s="50" t="s">
        <v>437</v>
      </c>
      <c r="C27" s="65" t="s">
        <v>104</v>
      </c>
      <c r="D27" s="74" t="s">
        <v>459</v>
      </c>
      <c r="E27" s="64">
        <v>2</v>
      </c>
      <c r="F27" s="64">
        <v>112.64</v>
      </c>
      <c r="G27" s="66" t="s">
        <v>10</v>
      </c>
      <c r="H27" s="66" t="s">
        <v>10</v>
      </c>
      <c r="I27" s="67">
        <v>0.41170000000000001</v>
      </c>
      <c r="J27" s="57"/>
    </row>
    <row r="28" spans="1:10">
      <c r="A28" s="64">
        <v>23</v>
      </c>
      <c r="B28" s="50" t="s">
        <v>437</v>
      </c>
      <c r="C28" s="65" t="s">
        <v>105</v>
      </c>
      <c r="D28" s="73" t="s">
        <v>460</v>
      </c>
      <c r="E28" s="64">
        <v>1</v>
      </c>
      <c r="F28" s="64">
        <v>88.06</v>
      </c>
      <c r="G28" s="66">
        <v>235.78</v>
      </c>
      <c r="H28" s="66">
        <f t="shared" si="2"/>
        <v>101.47971200000001</v>
      </c>
      <c r="I28" s="67">
        <v>0.4304</v>
      </c>
      <c r="J28" s="57">
        <f t="shared" si="0"/>
        <v>134.30028799999999</v>
      </c>
    </row>
    <row r="29" spans="1:10">
      <c r="A29" s="64">
        <v>24</v>
      </c>
      <c r="B29" s="50" t="s">
        <v>437</v>
      </c>
      <c r="C29" s="65" t="s">
        <v>106</v>
      </c>
      <c r="D29" s="73" t="s">
        <v>461</v>
      </c>
      <c r="E29" s="64">
        <v>3</v>
      </c>
      <c r="F29" s="64">
        <v>157.84</v>
      </c>
      <c r="G29" s="66">
        <v>422.61</v>
      </c>
      <c r="H29" s="66">
        <f t="shared" si="2"/>
        <v>181.891344</v>
      </c>
      <c r="I29" s="67">
        <v>0.4304</v>
      </c>
      <c r="J29" s="93">
        <f t="shared" si="0"/>
        <v>240.71865600000001</v>
      </c>
    </row>
    <row r="30" spans="1:10">
      <c r="A30" s="64">
        <v>25</v>
      </c>
      <c r="B30" s="50" t="s">
        <v>437</v>
      </c>
      <c r="C30" s="65" t="s">
        <v>107</v>
      </c>
      <c r="D30" s="74" t="s">
        <v>462</v>
      </c>
      <c r="E30" s="64">
        <v>2</v>
      </c>
      <c r="F30" s="64">
        <v>116.42</v>
      </c>
      <c r="G30" s="66" t="s">
        <v>10</v>
      </c>
      <c r="H30" s="66" t="s">
        <v>10</v>
      </c>
      <c r="I30" s="64"/>
      <c r="J30" s="57"/>
    </row>
    <row r="31" spans="1:10">
      <c r="A31" s="64">
        <v>26</v>
      </c>
      <c r="B31" s="50" t="s">
        <v>437</v>
      </c>
      <c r="C31" s="65" t="s">
        <v>108</v>
      </c>
      <c r="D31" s="73" t="s">
        <v>463</v>
      </c>
      <c r="E31" s="64">
        <v>2</v>
      </c>
      <c r="F31" s="64">
        <v>116.42</v>
      </c>
      <c r="G31" s="66">
        <v>280.54000000000002</v>
      </c>
      <c r="H31" s="66">
        <f t="shared" ref="H31:H37" si="3">G31*I31</f>
        <v>120.74441600000002</v>
      </c>
      <c r="I31" s="67">
        <v>0.4304</v>
      </c>
      <c r="J31" s="57">
        <f t="shared" si="0"/>
        <v>159.79558400000002</v>
      </c>
    </row>
    <row r="32" spans="1:10">
      <c r="A32" s="64">
        <v>27</v>
      </c>
      <c r="B32" s="50" t="s">
        <v>437</v>
      </c>
      <c r="C32" s="65" t="s">
        <v>109</v>
      </c>
      <c r="D32" s="94" t="s">
        <v>733</v>
      </c>
      <c r="E32" s="64">
        <v>1</v>
      </c>
      <c r="F32" s="64">
        <v>88.06</v>
      </c>
      <c r="G32" s="66">
        <v>186.34</v>
      </c>
      <c r="H32" s="66">
        <f t="shared" si="3"/>
        <v>80.200736000000006</v>
      </c>
      <c r="I32" s="67">
        <v>0.4304</v>
      </c>
      <c r="J32" s="93">
        <f t="shared" si="0"/>
        <v>106.139264</v>
      </c>
    </row>
    <row r="33" spans="1:11">
      <c r="A33" s="64">
        <v>28</v>
      </c>
      <c r="B33" s="50" t="s">
        <v>437</v>
      </c>
      <c r="C33" s="65" t="s">
        <v>110</v>
      </c>
      <c r="D33" s="73" t="s">
        <v>464</v>
      </c>
      <c r="E33" s="64">
        <v>3</v>
      </c>
      <c r="F33" s="64">
        <v>157.84</v>
      </c>
      <c r="G33" s="66">
        <v>380.35</v>
      </c>
      <c r="H33" s="66">
        <f t="shared" si="3"/>
        <v>163.70264</v>
      </c>
      <c r="I33" s="67">
        <v>0.4304</v>
      </c>
      <c r="J33" s="57">
        <f t="shared" si="0"/>
        <v>216.64736000000002</v>
      </c>
    </row>
    <row r="34" spans="1:11">
      <c r="A34" s="64">
        <v>29</v>
      </c>
      <c r="B34" s="50" t="s">
        <v>437</v>
      </c>
      <c r="C34" s="65" t="s">
        <v>111</v>
      </c>
      <c r="D34" s="73" t="s">
        <v>465</v>
      </c>
      <c r="E34" s="64">
        <v>2</v>
      </c>
      <c r="F34" s="64">
        <v>116.42</v>
      </c>
      <c r="G34" s="66">
        <v>311.70999999999998</v>
      </c>
      <c r="H34" s="66">
        <f t="shared" si="3"/>
        <v>134.15998399999998</v>
      </c>
      <c r="I34" s="67">
        <v>0.4304</v>
      </c>
      <c r="J34" s="57">
        <f t="shared" si="0"/>
        <v>177.550016</v>
      </c>
    </row>
    <row r="35" spans="1:11">
      <c r="A35" s="64">
        <v>30</v>
      </c>
      <c r="B35" s="50" t="s">
        <v>437</v>
      </c>
      <c r="C35" s="65" t="s">
        <v>112</v>
      </c>
      <c r="D35" s="73" t="s">
        <v>466</v>
      </c>
      <c r="E35" s="64">
        <v>2</v>
      </c>
      <c r="F35" s="64">
        <v>116.42</v>
      </c>
      <c r="G35" s="66">
        <v>311.70999999999998</v>
      </c>
      <c r="H35" s="66">
        <f t="shared" si="3"/>
        <v>134.15998399999998</v>
      </c>
      <c r="I35" s="67">
        <v>0.4304</v>
      </c>
      <c r="J35" s="57">
        <f t="shared" si="0"/>
        <v>177.550016</v>
      </c>
    </row>
    <row r="36" spans="1:11">
      <c r="A36" s="64">
        <v>31</v>
      </c>
      <c r="B36" s="50" t="s">
        <v>437</v>
      </c>
      <c r="C36" s="65" t="s">
        <v>113</v>
      </c>
      <c r="D36" s="73" t="s">
        <v>467</v>
      </c>
      <c r="E36" s="64">
        <v>1</v>
      </c>
      <c r="F36" s="64">
        <v>88.06</v>
      </c>
      <c r="G36" s="66">
        <v>188.62</v>
      </c>
      <c r="H36" s="66">
        <f t="shared" si="3"/>
        <v>81.182048000000009</v>
      </c>
      <c r="I36" s="67">
        <v>0.4304</v>
      </c>
      <c r="J36" s="57">
        <f t="shared" si="0"/>
        <v>107.437952</v>
      </c>
    </row>
    <row r="37" spans="1:11">
      <c r="A37" s="64">
        <v>32</v>
      </c>
      <c r="B37" s="50" t="s">
        <v>437</v>
      </c>
      <c r="C37" s="65" t="s">
        <v>114</v>
      </c>
      <c r="D37" s="73" t="s">
        <v>468</v>
      </c>
      <c r="E37" s="64">
        <v>3</v>
      </c>
      <c r="F37" s="64">
        <v>157.84</v>
      </c>
      <c r="G37" s="66">
        <v>422.61</v>
      </c>
      <c r="H37" s="66">
        <f t="shared" si="3"/>
        <v>181.891344</v>
      </c>
      <c r="I37" s="67">
        <v>0.4304</v>
      </c>
      <c r="J37" s="57">
        <f t="shared" si="0"/>
        <v>240.71865600000001</v>
      </c>
    </row>
    <row r="38" spans="1:11">
      <c r="A38" s="64">
        <v>33</v>
      </c>
      <c r="B38" s="50" t="s">
        <v>437</v>
      </c>
      <c r="C38" s="65" t="s">
        <v>115</v>
      </c>
      <c r="D38" s="74" t="s">
        <v>469</v>
      </c>
      <c r="E38" s="64">
        <v>2</v>
      </c>
      <c r="F38" s="64">
        <v>108.88</v>
      </c>
      <c r="G38" s="66" t="s">
        <v>10</v>
      </c>
      <c r="H38" s="66" t="s">
        <v>10</v>
      </c>
      <c r="I38" s="64"/>
      <c r="J38" s="57"/>
    </row>
    <row r="39" spans="1:11">
      <c r="A39" s="64">
        <v>34</v>
      </c>
      <c r="B39" s="50" t="s">
        <v>437</v>
      </c>
      <c r="C39" s="65" t="s">
        <v>116</v>
      </c>
      <c r="D39" s="73" t="s">
        <v>470</v>
      </c>
      <c r="E39" s="64">
        <v>2</v>
      </c>
      <c r="F39" s="64">
        <v>113.52</v>
      </c>
      <c r="G39" s="66">
        <v>303.94</v>
      </c>
      <c r="H39" s="66">
        <f>G39*I39</f>
        <v>130.815776</v>
      </c>
      <c r="I39" s="67">
        <v>0.4304</v>
      </c>
      <c r="J39" s="57">
        <f t="shared" si="0"/>
        <v>173.124224</v>
      </c>
    </row>
    <row r="40" spans="1:11" s="102" customFormat="1">
      <c r="A40" s="103">
        <v>35</v>
      </c>
      <c r="B40" s="98" t="s">
        <v>437</v>
      </c>
      <c r="C40" s="104" t="s">
        <v>117</v>
      </c>
      <c r="D40" s="112" t="s">
        <v>730</v>
      </c>
      <c r="E40" s="103">
        <v>1</v>
      </c>
      <c r="F40" s="103">
        <v>85.48</v>
      </c>
      <c r="G40" s="106">
        <v>158.13</v>
      </c>
      <c r="H40" s="106">
        <f>G40*I40</f>
        <v>78.811992000000004</v>
      </c>
      <c r="I40" s="107">
        <v>0.49840000000000001</v>
      </c>
      <c r="J40" s="93">
        <f t="shared" si="0"/>
        <v>79.318007999999992</v>
      </c>
      <c r="K40" s="113"/>
    </row>
    <row r="41" spans="1:11" s="102" customFormat="1">
      <c r="A41" s="103">
        <v>36</v>
      </c>
      <c r="B41" s="98" t="s">
        <v>437</v>
      </c>
      <c r="C41" s="104" t="s">
        <v>118</v>
      </c>
      <c r="D41" s="105" t="s">
        <v>471</v>
      </c>
      <c r="E41" s="103">
        <v>3</v>
      </c>
      <c r="F41" s="103">
        <v>155.26</v>
      </c>
      <c r="G41" s="106">
        <v>415.7</v>
      </c>
      <c r="H41" s="106">
        <f>G41*I41</f>
        <v>178.91728000000001</v>
      </c>
      <c r="I41" s="107">
        <v>0.4304</v>
      </c>
      <c r="J41" s="93">
        <f t="shared" si="0"/>
        <v>236.78271999999998</v>
      </c>
    </row>
    <row r="42" spans="1:11">
      <c r="A42" s="63"/>
      <c r="B42" s="68"/>
      <c r="C42" s="69"/>
      <c r="D42" s="63"/>
      <c r="E42" s="63"/>
      <c r="F42" s="63"/>
      <c r="G42" s="70">
        <f>SUM(G6:G41)</f>
        <v>8399.9599999999991</v>
      </c>
      <c r="H42" s="70">
        <f>SUM(H6:H41)</f>
        <v>3639.9417840000001</v>
      </c>
      <c r="I42" s="71"/>
      <c r="J42" s="72"/>
    </row>
    <row r="43" spans="1:11">
      <c r="A43" s="63"/>
      <c r="B43" s="68"/>
      <c r="C43" s="69"/>
      <c r="D43" s="63"/>
      <c r="E43" s="63"/>
      <c r="F43" s="63"/>
      <c r="G43" s="70"/>
      <c r="H43" s="70"/>
      <c r="I43" s="71"/>
      <c r="J43" s="72"/>
    </row>
    <row r="44" spans="1:11">
      <c r="A44" s="63"/>
      <c r="B44" s="68"/>
      <c r="C44" s="69"/>
      <c r="D44" s="63"/>
      <c r="E44" s="63"/>
      <c r="F44" s="63"/>
      <c r="G44" s="70"/>
      <c r="H44" s="70"/>
      <c r="I44" s="71"/>
      <c r="J44" s="72"/>
    </row>
    <row r="45" spans="1:11">
      <c r="A45" s="31" t="s">
        <v>704</v>
      </c>
      <c r="B45" s="26"/>
      <c r="C45" s="26"/>
      <c r="D45" s="26"/>
      <c r="E45" s="26"/>
      <c r="F45" s="26"/>
      <c r="G45" s="63"/>
      <c r="H45" s="63"/>
      <c r="I45" s="63"/>
      <c r="J45" s="63"/>
    </row>
    <row r="46" spans="1:11">
      <c r="A46" s="90" t="s">
        <v>731</v>
      </c>
      <c r="G46" s="63"/>
      <c r="H46" s="63"/>
      <c r="I46" s="63"/>
      <c r="J46" s="63"/>
    </row>
  </sheetData>
  <phoneticPr fontId="10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6"/>
  <sheetViews>
    <sheetView workbookViewId="0">
      <selection activeCell="F3" sqref="F3"/>
    </sheetView>
  </sheetViews>
  <sheetFormatPr defaultRowHeight="15"/>
  <cols>
    <col min="1" max="1" width="7.28515625" style="34" customWidth="1"/>
    <col min="2" max="2" width="15.85546875" style="34" customWidth="1"/>
    <col min="3" max="3" width="11.28515625" style="34" customWidth="1"/>
    <col min="4" max="4" width="23.5703125" style="34" customWidth="1"/>
    <col min="5" max="5" width="7.5703125" style="34" customWidth="1"/>
    <col min="6" max="6" width="11" style="34" customWidth="1"/>
    <col min="7" max="16384" width="9.140625" style="34"/>
  </cols>
  <sheetData>
    <row r="1" spans="1:10">
      <c r="A1" s="33"/>
      <c r="B1" s="33"/>
      <c r="C1" s="33"/>
      <c r="D1" s="33"/>
      <c r="E1" s="33"/>
      <c r="F1" s="33"/>
      <c r="G1" s="33"/>
      <c r="H1" s="33"/>
      <c r="I1" s="33"/>
    </row>
    <row r="2" spans="1:10">
      <c r="A2" s="33"/>
      <c r="B2" s="33"/>
      <c r="C2" s="33"/>
      <c r="D2" s="33"/>
      <c r="E2" s="33"/>
      <c r="F2" s="33"/>
      <c r="G2" s="33"/>
      <c r="H2" s="33"/>
      <c r="I2" s="33"/>
    </row>
    <row r="3" spans="1:10">
      <c r="A3" s="33"/>
      <c r="B3" s="33"/>
      <c r="C3" s="33"/>
      <c r="D3" s="29"/>
      <c r="E3" s="29"/>
      <c r="F3" s="29" t="s">
        <v>741</v>
      </c>
      <c r="G3" s="29"/>
      <c r="H3" s="29"/>
      <c r="I3" s="33"/>
    </row>
    <row r="4" spans="1:10">
      <c r="A4" s="33"/>
      <c r="B4" s="33"/>
      <c r="C4" s="33"/>
      <c r="D4" s="29"/>
      <c r="E4" s="29"/>
      <c r="F4" s="29"/>
      <c r="G4" s="29"/>
      <c r="H4" s="29"/>
      <c r="I4" s="33"/>
    </row>
    <row r="5" spans="1:10">
      <c r="A5" s="33"/>
      <c r="B5" s="33"/>
      <c r="C5" s="33"/>
      <c r="D5" s="33"/>
      <c r="E5" s="33"/>
      <c r="F5" s="33"/>
      <c r="G5" s="33"/>
      <c r="H5" s="33"/>
      <c r="I5" s="33"/>
    </row>
    <row r="6" spans="1:10" s="29" customFormat="1" ht="156" customHeight="1">
      <c r="A6" s="20" t="s">
        <v>0</v>
      </c>
      <c r="B6" s="21" t="s">
        <v>354</v>
      </c>
      <c r="C6" s="22" t="s">
        <v>702</v>
      </c>
      <c r="D6" s="22" t="s">
        <v>355</v>
      </c>
      <c r="E6" s="23" t="s">
        <v>369</v>
      </c>
      <c r="F6" s="21" t="s">
        <v>391</v>
      </c>
      <c r="G6" s="110" t="s">
        <v>716</v>
      </c>
      <c r="H6" s="24" t="s">
        <v>1</v>
      </c>
      <c r="I6" s="109" t="s">
        <v>717</v>
      </c>
      <c r="J6" s="20" t="s">
        <v>703</v>
      </c>
    </row>
    <row r="7" spans="1:10">
      <c r="A7" s="35">
        <v>1</v>
      </c>
      <c r="B7" s="50" t="s">
        <v>473</v>
      </c>
      <c r="C7" s="58" t="s">
        <v>119</v>
      </c>
      <c r="D7" s="37" t="s">
        <v>472</v>
      </c>
      <c r="E7" s="59">
        <v>2</v>
      </c>
      <c r="F7" s="59">
        <v>108.88</v>
      </c>
      <c r="G7" s="60">
        <v>267.10000000000002</v>
      </c>
      <c r="H7" s="60">
        <f>G7*I7</f>
        <v>133.12264000000002</v>
      </c>
      <c r="I7" s="54">
        <v>0.49840000000000001</v>
      </c>
      <c r="J7" s="57">
        <f>G7-H7</f>
        <v>133.97736</v>
      </c>
    </row>
    <row r="8" spans="1:10">
      <c r="A8" s="35">
        <v>2</v>
      </c>
      <c r="B8" s="50" t="s">
        <v>473</v>
      </c>
      <c r="C8" s="58" t="s">
        <v>120</v>
      </c>
      <c r="D8" s="37" t="s">
        <v>474</v>
      </c>
      <c r="E8" s="59">
        <v>2</v>
      </c>
      <c r="F8" s="59">
        <v>113.51</v>
      </c>
      <c r="G8" s="60">
        <v>322.43</v>
      </c>
      <c r="H8" s="60">
        <f>G8*I8</f>
        <v>138.77387200000001</v>
      </c>
      <c r="I8" s="52">
        <v>0.4304</v>
      </c>
      <c r="J8" s="57">
        <f>G8-H8</f>
        <v>183.656128</v>
      </c>
    </row>
    <row r="9" spans="1:10">
      <c r="A9" s="35">
        <v>3</v>
      </c>
      <c r="B9" s="50" t="s">
        <v>473</v>
      </c>
      <c r="C9" s="44" t="s">
        <v>121</v>
      </c>
      <c r="D9" s="48" t="s">
        <v>475</v>
      </c>
      <c r="E9" s="35">
        <v>3</v>
      </c>
      <c r="F9" s="35">
        <v>155.26</v>
      </c>
      <c r="G9" s="45" t="s">
        <v>10</v>
      </c>
      <c r="H9" s="45" t="s">
        <v>10</v>
      </c>
      <c r="I9" s="37"/>
      <c r="J9" s="57"/>
    </row>
    <row r="10" spans="1:10">
      <c r="A10" s="35">
        <v>4</v>
      </c>
      <c r="B10" s="50" t="s">
        <v>473</v>
      </c>
      <c r="C10" s="44" t="s">
        <v>122</v>
      </c>
      <c r="D10" s="48" t="s">
        <v>476</v>
      </c>
      <c r="E10" s="35">
        <v>1</v>
      </c>
      <c r="F10" s="35">
        <v>85.48</v>
      </c>
      <c r="G10" s="45" t="s">
        <v>10</v>
      </c>
      <c r="H10" s="45" t="s">
        <v>10</v>
      </c>
      <c r="I10" s="37"/>
      <c r="J10" s="57"/>
    </row>
    <row r="11" spans="1:10">
      <c r="A11" s="35">
        <v>5</v>
      </c>
      <c r="B11" s="50" t="s">
        <v>473</v>
      </c>
      <c r="C11" s="44" t="s">
        <v>123</v>
      </c>
      <c r="D11" s="37" t="s">
        <v>477</v>
      </c>
      <c r="E11" s="35">
        <v>2</v>
      </c>
      <c r="F11" s="35">
        <v>113.51</v>
      </c>
      <c r="G11" s="45">
        <v>290.19</v>
      </c>
      <c r="H11" s="45">
        <f t="shared" ref="H11:H27" si="0">G11*I11</f>
        <v>124.89777600000001</v>
      </c>
      <c r="I11" s="52">
        <v>0.4304</v>
      </c>
      <c r="J11" s="57">
        <f t="shared" ref="J11:J42" si="1">G11-H11</f>
        <v>165.29222399999998</v>
      </c>
    </row>
    <row r="12" spans="1:10">
      <c r="A12" s="35">
        <v>6</v>
      </c>
      <c r="B12" s="50" t="s">
        <v>473</v>
      </c>
      <c r="C12" s="44" t="s">
        <v>124</v>
      </c>
      <c r="D12" s="37" t="s">
        <v>478</v>
      </c>
      <c r="E12" s="35">
        <v>2</v>
      </c>
      <c r="F12" s="35">
        <v>108.88</v>
      </c>
      <c r="G12" s="45">
        <v>309.27999999999997</v>
      </c>
      <c r="H12" s="45">
        <f t="shared" si="0"/>
        <v>133.11411199999998</v>
      </c>
      <c r="I12" s="52">
        <v>0.4304</v>
      </c>
      <c r="J12" s="57">
        <f t="shared" si="1"/>
        <v>176.165888</v>
      </c>
    </row>
    <row r="13" spans="1:10" s="102" customFormat="1">
      <c r="A13" s="97">
        <v>7</v>
      </c>
      <c r="B13" s="98" t="s">
        <v>473</v>
      </c>
      <c r="C13" s="99" t="s">
        <v>125</v>
      </c>
      <c r="D13" s="87" t="s">
        <v>479</v>
      </c>
      <c r="E13" s="97">
        <v>3</v>
      </c>
      <c r="F13" s="97">
        <v>157.84</v>
      </c>
      <c r="G13" s="100">
        <v>122</v>
      </c>
      <c r="H13" s="100">
        <f t="shared" si="0"/>
        <v>52.508800000000001</v>
      </c>
      <c r="I13" s="101">
        <v>0.4304</v>
      </c>
      <c r="J13" s="93">
        <f t="shared" si="1"/>
        <v>69.491199999999992</v>
      </c>
    </row>
    <row r="14" spans="1:10">
      <c r="A14" s="35">
        <v>8</v>
      </c>
      <c r="B14" s="50" t="s">
        <v>473</v>
      </c>
      <c r="C14" s="44" t="s">
        <v>126</v>
      </c>
      <c r="D14" s="37" t="s">
        <v>480</v>
      </c>
      <c r="E14" s="35">
        <v>1</v>
      </c>
      <c r="F14" s="35">
        <v>88.06</v>
      </c>
      <c r="G14" s="45">
        <v>216.03</v>
      </c>
      <c r="H14" s="45">
        <f t="shared" si="0"/>
        <v>107.669352</v>
      </c>
      <c r="I14" s="52">
        <v>0.49840000000000001</v>
      </c>
      <c r="J14" s="57">
        <f t="shared" si="1"/>
        <v>108.360648</v>
      </c>
    </row>
    <row r="15" spans="1:10">
      <c r="A15" s="35">
        <v>9</v>
      </c>
      <c r="B15" s="50" t="s">
        <v>473</v>
      </c>
      <c r="C15" s="44" t="s">
        <v>127</v>
      </c>
      <c r="D15" s="37" t="s">
        <v>481</v>
      </c>
      <c r="E15" s="35">
        <v>2</v>
      </c>
      <c r="F15" s="35">
        <v>116.42</v>
      </c>
      <c r="G15" s="45">
        <v>330.69</v>
      </c>
      <c r="H15" s="45">
        <f t="shared" si="0"/>
        <v>142.32897600000001</v>
      </c>
      <c r="I15" s="52">
        <v>0.4304</v>
      </c>
      <c r="J15" s="57">
        <f t="shared" si="1"/>
        <v>188.36102399999999</v>
      </c>
    </row>
    <row r="16" spans="1:10">
      <c r="A16" s="35">
        <v>10</v>
      </c>
      <c r="B16" s="50" t="s">
        <v>473</v>
      </c>
      <c r="C16" s="44" t="s">
        <v>128</v>
      </c>
      <c r="D16" s="61" t="s">
        <v>482</v>
      </c>
      <c r="E16" s="35">
        <v>2</v>
      </c>
      <c r="F16" s="35">
        <v>116.42</v>
      </c>
      <c r="G16" s="45">
        <v>252.25</v>
      </c>
      <c r="H16" s="45">
        <f t="shared" si="0"/>
        <v>108.5684</v>
      </c>
      <c r="I16" s="52">
        <v>0.4304</v>
      </c>
      <c r="J16" s="57">
        <f t="shared" si="1"/>
        <v>143.6816</v>
      </c>
    </row>
    <row r="17" spans="1:10">
      <c r="A17" s="35">
        <v>11</v>
      </c>
      <c r="B17" s="50" t="s">
        <v>473</v>
      </c>
      <c r="C17" s="44" t="s">
        <v>129</v>
      </c>
      <c r="D17" s="37" t="s">
        <v>483</v>
      </c>
      <c r="E17" s="35">
        <v>3</v>
      </c>
      <c r="F17" s="35">
        <v>157.84</v>
      </c>
      <c r="G17" s="45">
        <v>202.67</v>
      </c>
      <c r="H17" s="45">
        <f t="shared" si="0"/>
        <v>87.229168000000001</v>
      </c>
      <c r="I17" s="52">
        <v>0.4304</v>
      </c>
      <c r="J17" s="57">
        <f t="shared" si="1"/>
        <v>115.44083199999999</v>
      </c>
    </row>
    <row r="18" spans="1:10">
      <c r="A18" s="35">
        <v>12</v>
      </c>
      <c r="B18" s="50" t="s">
        <v>473</v>
      </c>
      <c r="C18" s="44" t="s">
        <v>130</v>
      </c>
      <c r="D18" s="37" t="s">
        <v>484</v>
      </c>
      <c r="E18" s="35">
        <v>1</v>
      </c>
      <c r="F18" s="35">
        <v>88.06</v>
      </c>
      <c r="G18" s="45">
        <v>179.74</v>
      </c>
      <c r="H18" s="45">
        <f t="shared" si="0"/>
        <v>77.360095999999999</v>
      </c>
      <c r="I18" s="52">
        <v>0.4304</v>
      </c>
      <c r="J18" s="57">
        <f t="shared" si="1"/>
        <v>102.37990400000001</v>
      </c>
    </row>
    <row r="19" spans="1:10">
      <c r="A19" s="35">
        <v>13</v>
      </c>
      <c r="B19" s="50" t="s">
        <v>473</v>
      </c>
      <c r="C19" s="44" t="s">
        <v>131</v>
      </c>
      <c r="D19" s="37" t="s">
        <v>485</v>
      </c>
      <c r="E19" s="35">
        <v>2</v>
      </c>
      <c r="F19" s="35">
        <v>116.42</v>
      </c>
      <c r="G19" s="45">
        <v>139.83000000000001</v>
      </c>
      <c r="H19" s="45">
        <f t="shared" si="0"/>
        <v>69.691272000000012</v>
      </c>
      <c r="I19" s="52">
        <v>0.49840000000000001</v>
      </c>
      <c r="J19" s="57">
        <f t="shared" si="1"/>
        <v>70.138728</v>
      </c>
    </row>
    <row r="20" spans="1:10">
      <c r="A20" s="35">
        <v>14</v>
      </c>
      <c r="B20" s="50" t="s">
        <v>473</v>
      </c>
      <c r="C20" s="44" t="s">
        <v>132</v>
      </c>
      <c r="D20" s="37" t="s">
        <v>486</v>
      </c>
      <c r="E20" s="35">
        <v>2</v>
      </c>
      <c r="F20" s="35">
        <v>116.42</v>
      </c>
      <c r="G20" s="45">
        <v>330.69</v>
      </c>
      <c r="H20" s="45">
        <f t="shared" si="0"/>
        <v>142.32897600000001</v>
      </c>
      <c r="I20" s="52">
        <v>0.4304</v>
      </c>
      <c r="J20" s="57">
        <f t="shared" si="1"/>
        <v>188.36102399999999</v>
      </c>
    </row>
    <row r="21" spans="1:10">
      <c r="A21" s="35">
        <v>15</v>
      </c>
      <c r="B21" s="50" t="s">
        <v>473</v>
      </c>
      <c r="C21" s="44" t="s">
        <v>133</v>
      </c>
      <c r="D21" s="47" t="s">
        <v>487</v>
      </c>
      <c r="E21" s="35">
        <v>3</v>
      </c>
      <c r="F21" s="35">
        <v>157.84</v>
      </c>
      <c r="G21" s="45">
        <v>166.09</v>
      </c>
      <c r="H21" s="45">
        <f t="shared" si="0"/>
        <v>71.485135999999997</v>
      </c>
      <c r="I21" s="52">
        <v>0.4304</v>
      </c>
      <c r="J21" s="57">
        <f t="shared" si="1"/>
        <v>94.604864000000006</v>
      </c>
    </row>
    <row r="22" spans="1:10">
      <c r="A22" s="35">
        <v>16</v>
      </c>
      <c r="B22" s="50" t="s">
        <v>473</v>
      </c>
      <c r="C22" s="44" t="s">
        <v>134</v>
      </c>
      <c r="D22" s="96" t="s">
        <v>488</v>
      </c>
      <c r="E22" s="35">
        <v>1</v>
      </c>
      <c r="F22" s="35">
        <v>88.06</v>
      </c>
      <c r="G22" s="95" t="s">
        <v>10</v>
      </c>
      <c r="H22" s="95" t="s">
        <v>10</v>
      </c>
      <c r="I22" s="52"/>
      <c r="J22" s="57"/>
    </row>
    <row r="23" spans="1:10">
      <c r="A23" s="35">
        <v>17</v>
      </c>
      <c r="B23" s="50" t="s">
        <v>473</v>
      </c>
      <c r="C23" s="44" t="s">
        <v>135</v>
      </c>
      <c r="D23" s="37" t="s">
        <v>489</v>
      </c>
      <c r="E23" s="35">
        <v>3</v>
      </c>
      <c r="F23" s="35">
        <v>155.26</v>
      </c>
      <c r="G23" s="45">
        <v>441.02</v>
      </c>
      <c r="H23" s="45">
        <f t="shared" si="0"/>
        <v>189.81500800000001</v>
      </c>
      <c r="I23" s="52">
        <v>0.4304</v>
      </c>
      <c r="J23" s="57">
        <f t="shared" si="1"/>
        <v>251.20499199999998</v>
      </c>
    </row>
    <row r="24" spans="1:10">
      <c r="A24" s="35">
        <v>18</v>
      </c>
      <c r="B24" s="50" t="s">
        <v>473</v>
      </c>
      <c r="C24" s="44" t="s">
        <v>136</v>
      </c>
      <c r="D24" s="37" t="s">
        <v>490</v>
      </c>
      <c r="E24" s="35">
        <v>1</v>
      </c>
      <c r="F24" s="35">
        <v>86.35</v>
      </c>
      <c r="G24" s="45">
        <v>245.28</v>
      </c>
      <c r="H24" s="45">
        <f t="shared" si="0"/>
        <v>105.568512</v>
      </c>
      <c r="I24" s="52">
        <v>0.4304</v>
      </c>
      <c r="J24" s="57">
        <f t="shared" si="1"/>
        <v>139.711488</v>
      </c>
    </row>
    <row r="25" spans="1:10">
      <c r="A25" s="35">
        <v>19</v>
      </c>
      <c r="B25" s="50" t="s">
        <v>473</v>
      </c>
      <c r="C25" s="44" t="s">
        <v>137</v>
      </c>
      <c r="D25" s="37" t="s">
        <v>492</v>
      </c>
      <c r="E25" s="35">
        <v>1</v>
      </c>
      <c r="F25" s="35">
        <v>85.48</v>
      </c>
      <c r="G25" s="45">
        <v>242.81</v>
      </c>
      <c r="H25" s="45">
        <f t="shared" si="0"/>
        <v>104.505424</v>
      </c>
      <c r="I25" s="52">
        <v>0.4304</v>
      </c>
      <c r="J25" s="57">
        <f t="shared" si="1"/>
        <v>138.304576</v>
      </c>
    </row>
    <row r="26" spans="1:10">
      <c r="A26" s="35">
        <v>20</v>
      </c>
      <c r="B26" s="50" t="s">
        <v>473</v>
      </c>
      <c r="C26" s="44" t="s">
        <v>138</v>
      </c>
      <c r="D26" s="96" t="s">
        <v>493</v>
      </c>
      <c r="E26" s="35">
        <v>3</v>
      </c>
      <c r="F26" s="35">
        <v>155.26</v>
      </c>
      <c r="G26" s="95" t="s">
        <v>10</v>
      </c>
      <c r="H26" s="95" t="s">
        <v>10</v>
      </c>
      <c r="I26" s="52"/>
      <c r="J26" s="57"/>
    </row>
    <row r="27" spans="1:10">
      <c r="A27" s="35">
        <v>21</v>
      </c>
      <c r="B27" s="50" t="s">
        <v>473</v>
      </c>
      <c r="C27" s="44" t="s">
        <v>139</v>
      </c>
      <c r="D27" s="37" t="s">
        <v>494</v>
      </c>
      <c r="E27" s="35">
        <v>2</v>
      </c>
      <c r="F27" s="35">
        <v>112.64</v>
      </c>
      <c r="G27" s="45">
        <v>149.81</v>
      </c>
      <c r="H27" s="45">
        <f t="shared" si="0"/>
        <v>64.478223999999997</v>
      </c>
      <c r="I27" s="52">
        <v>0.4304</v>
      </c>
      <c r="J27" s="57">
        <f t="shared" si="1"/>
        <v>85.331776000000005</v>
      </c>
    </row>
    <row r="28" spans="1:10">
      <c r="A28" s="35">
        <v>22</v>
      </c>
      <c r="B28" s="50" t="s">
        <v>473</v>
      </c>
      <c r="C28" s="44" t="s">
        <v>140</v>
      </c>
      <c r="D28" s="48" t="s">
        <v>495</v>
      </c>
      <c r="E28" s="35">
        <v>2</v>
      </c>
      <c r="F28" s="35">
        <v>112.64</v>
      </c>
      <c r="G28" s="45" t="s">
        <v>10</v>
      </c>
      <c r="H28" s="45" t="s">
        <v>10</v>
      </c>
      <c r="I28" s="52">
        <v>0.41170000000000001</v>
      </c>
      <c r="J28" s="57"/>
    </row>
    <row r="29" spans="1:10">
      <c r="A29" s="35">
        <v>23</v>
      </c>
      <c r="B29" s="50" t="s">
        <v>473</v>
      </c>
      <c r="C29" s="44" t="s">
        <v>141</v>
      </c>
      <c r="D29" s="37" t="s">
        <v>496</v>
      </c>
      <c r="E29" s="35">
        <v>1</v>
      </c>
      <c r="F29" s="35">
        <v>88.06</v>
      </c>
      <c r="G29" s="45">
        <v>160.31</v>
      </c>
      <c r="H29" s="45">
        <f>G29*I29</f>
        <v>68.997423999999995</v>
      </c>
      <c r="I29" s="52">
        <v>0.4304</v>
      </c>
      <c r="J29" s="57">
        <f t="shared" si="1"/>
        <v>91.312576000000007</v>
      </c>
    </row>
    <row r="30" spans="1:10">
      <c r="A30" s="35">
        <v>24</v>
      </c>
      <c r="B30" s="50" t="s">
        <v>473</v>
      </c>
      <c r="C30" s="44" t="s">
        <v>142</v>
      </c>
      <c r="D30" s="37" t="s">
        <v>497</v>
      </c>
      <c r="E30" s="35">
        <v>3</v>
      </c>
      <c r="F30" s="35">
        <v>157.84</v>
      </c>
      <c r="G30" s="45">
        <v>448.35</v>
      </c>
      <c r="H30" s="45">
        <f>G30*I30</f>
        <v>192.96984</v>
      </c>
      <c r="I30" s="52">
        <v>0.4304</v>
      </c>
      <c r="J30" s="57">
        <f t="shared" si="1"/>
        <v>255.38016000000002</v>
      </c>
    </row>
    <row r="31" spans="1:10">
      <c r="A31" s="35">
        <v>25</v>
      </c>
      <c r="B31" s="50" t="s">
        <v>473</v>
      </c>
      <c r="C31" s="44" t="s">
        <v>143</v>
      </c>
      <c r="D31" s="37" t="s">
        <v>498</v>
      </c>
      <c r="E31" s="35">
        <v>2</v>
      </c>
      <c r="F31" s="35">
        <v>116.42</v>
      </c>
      <c r="G31" s="45">
        <v>330.69</v>
      </c>
      <c r="H31" s="45">
        <f>G31*I31</f>
        <v>142.32897600000001</v>
      </c>
      <c r="I31" s="52">
        <v>0.4304</v>
      </c>
      <c r="J31" s="57">
        <f t="shared" si="1"/>
        <v>188.36102399999999</v>
      </c>
    </row>
    <row r="32" spans="1:10">
      <c r="A32" s="35">
        <v>26</v>
      </c>
      <c r="B32" s="50" t="s">
        <v>473</v>
      </c>
      <c r="C32" s="44" t="s">
        <v>144</v>
      </c>
      <c r="D32" s="47" t="s">
        <v>499</v>
      </c>
      <c r="E32" s="35">
        <v>2</v>
      </c>
      <c r="F32" s="35">
        <v>116.42</v>
      </c>
      <c r="G32" s="45">
        <v>111.05</v>
      </c>
      <c r="H32" s="45">
        <f>G32*I32</f>
        <v>47.795920000000002</v>
      </c>
      <c r="I32" s="52">
        <v>0.4304</v>
      </c>
      <c r="J32" s="57">
        <f t="shared" si="1"/>
        <v>63.254079999999995</v>
      </c>
    </row>
    <row r="33" spans="1:10">
      <c r="A33" s="35">
        <v>27</v>
      </c>
      <c r="B33" s="50" t="s">
        <v>473</v>
      </c>
      <c r="C33" s="44" t="s">
        <v>145</v>
      </c>
      <c r="D33" s="37" t="s">
        <v>500</v>
      </c>
      <c r="E33" s="35">
        <v>1</v>
      </c>
      <c r="F33" s="35">
        <v>88.06</v>
      </c>
      <c r="G33" s="45">
        <v>250.14</v>
      </c>
      <c r="H33" s="45">
        <f>G33*I33</f>
        <v>107.66025599999999</v>
      </c>
      <c r="I33" s="52">
        <v>0.4304</v>
      </c>
      <c r="J33" s="57">
        <f t="shared" si="1"/>
        <v>142.47974399999998</v>
      </c>
    </row>
    <row r="34" spans="1:10">
      <c r="A34" s="35">
        <v>28</v>
      </c>
      <c r="B34" s="50" t="s">
        <v>473</v>
      </c>
      <c r="C34" s="44" t="s">
        <v>146</v>
      </c>
      <c r="D34" s="48" t="s">
        <v>501</v>
      </c>
      <c r="E34" s="35">
        <v>3</v>
      </c>
      <c r="F34" s="35">
        <v>157.84</v>
      </c>
      <c r="G34" s="45" t="s">
        <v>10</v>
      </c>
      <c r="H34" s="45" t="s">
        <v>10</v>
      </c>
      <c r="I34" s="37"/>
      <c r="J34" s="57"/>
    </row>
    <row r="35" spans="1:10">
      <c r="A35" s="35">
        <v>29</v>
      </c>
      <c r="B35" s="50" t="s">
        <v>473</v>
      </c>
      <c r="C35" s="44" t="s">
        <v>147</v>
      </c>
      <c r="D35" s="37" t="s">
        <v>502</v>
      </c>
      <c r="E35" s="35">
        <v>2</v>
      </c>
      <c r="F35" s="35">
        <v>116.42</v>
      </c>
      <c r="G35" s="45">
        <v>330.69</v>
      </c>
      <c r="H35" s="45">
        <f>G35*I35</f>
        <v>142.32897600000001</v>
      </c>
      <c r="I35" s="52">
        <v>0.4304</v>
      </c>
      <c r="J35" s="57">
        <f t="shared" si="1"/>
        <v>188.36102399999999</v>
      </c>
    </row>
    <row r="36" spans="1:10">
      <c r="A36" s="35">
        <v>30</v>
      </c>
      <c r="B36" s="50" t="s">
        <v>473</v>
      </c>
      <c r="C36" s="44" t="s">
        <v>148</v>
      </c>
      <c r="D36" s="48" t="s">
        <v>503</v>
      </c>
      <c r="E36" s="35">
        <v>2</v>
      </c>
      <c r="F36" s="35">
        <v>116.42</v>
      </c>
      <c r="G36" s="45" t="s">
        <v>10</v>
      </c>
      <c r="H36" s="45" t="s">
        <v>10</v>
      </c>
      <c r="I36" s="52"/>
      <c r="J36" s="57"/>
    </row>
    <row r="37" spans="1:10">
      <c r="A37" s="35">
        <v>31</v>
      </c>
      <c r="B37" s="50" t="s">
        <v>473</v>
      </c>
      <c r="C37" s="44" t="s">
        <v>149</v>
      </c>
      <c r="D37" s="48" t="s">
        <v>504</v>
      </c>
      <c r="E37" s="35">
        <v>1</v>
      </c>
      <c r="F37" s="35">
        <v>88.06</v>
      </c>
      <c r="G37" s="45" t="s">
        <v>10</v>
      </c>
      <c r="H37" s="45" t="s">
        <v>10</v>
      </c>
      <c r="I37" s="37"/>
      <c r="J37" s="57"/>
    </row>
    <row r="38" spans="1:10">
      <c r="A38" s="35">
        <v>32</v>
      </c>
      <c r="B38" s="50" t="s">
        <v>473</v>
      </c>
      <c r="C38" s="44" t="s">
        <v>150</v>
      </c>
      <c r="D38" s="48" t="s">
        <v>505</v>
      </c>
      <c r="E38" s="35">
        <v>3</v>
      </c>
      <c r="F38" s="35">
        <v>157.84</v>
      </c>
      <c r="G38" s="45" t="s">
        <v>10</v>
      </c>
      <c r="H38" s="45" t="s">
        <v>10</v>
      </c>
      <c r="I38" s="37"/>
      <c r="J38" s="57"/>
    </row>
    <row r="39" spans="1:10">
      <c r="A39" s="35">
        <v>33</v>
      </c>
      <c r="B39" s="50" t="s">
        <v>473</v>
      </c>
      <c r="C39" s="44" t="s">
        <v>151</v>
      </c>
      <c r="D39" s="37" t="s">
        <v>506</v>
      </c>
      <c r="E39" s="35">
        <v>2</v>
      </c>
      <c r="F39" s="35">
        <v>112.64</v>
      </c>
      <c r="G39" s="45">
        <v>287.95999999999998</v>
      </c>
      <c r="H39" s="45">
        <f t="shared" ref="H39:H42" si="2">G39*I39</f>
        <v>123.93798399999999</v>
      </c>
      <c r="I39" s="52">
        <v>0.4304</v>
      </c>
      <c r="J39" s="57">
        <f t="shared" si="1"/>
        <v>164.02201600000001</v>
      </c>
    </row>
    <row r="40" spans="1:10">
      <c r="A40" s="35">
        <v>34</v>
      </c>
      <c r="B40" s="50" t="s">
        <v>473</v>
      </c>
      <c r="C40" s="44" t="s">
        <v>152</v>
      </c>
      <c r="D40" s="37" t="s">
        <v>507</v>
      </c>
      <c r="E40" s="35">
        <v>2</v>
      </c>
      <c r="F40" s="35">
        <v>112.64</v>
      </c>
      <c r="G40" s="45">
        <v>319.95999999999998</v>
      </c>
      <c r="H40" s="45">
        <f t="shared" si="2"/>
        <v>137.71078399999999</v>
      </c>
      <c r="I40" s="52">
        <v>0.4304</v>
      </c>
      <c r="J40" s="57">
        <f t="shared" si="1"/>
        <v>182.24921599999999</v>
      </c>
    </row>
    <row r="41" spans="1:10">
      <c r="A41" s="35">
        <v>35</v>
      </c>
      <c r="B41" s="50" t="s">
        <v>473</v>
      </c>
      <c r="C41" s="44" t="s">
        <v>153</v>
      </c>
      <c r="D41" s="37" t="s">
        <v>508</v>
      </c>
      <c r="E41" s="35">
        <v>1</v>
      </c>
      <c r="F41" s="35">
        <v>86.35</v>
      </c>
      <c r="G41" s="45">
        <v>208.94</v>
      </c>
      <c r="H41" s="45">
        <f t="shared" si="2"/>
        <v>89.927775999999994</v>
      </c>
      <c r="I41" s="52">
        <v>0.4304</v>
      </c>
      <c r="J41" s="57">
        <f t="shared" si="1"/>
        <v>119.012224</v>
      </c>
    </row>
    <row r="42" spans="1:10">
      <c r="A42" s="35">
        <v>36</v>
      </c>
      <c r="B42" s="50" t="s">
        <v>473</v>
      </c>
      <c r="C42" s="44" t="s">
        <v>154</v>
      </c>
      <c r="D42" s="37" t="s">
        <v>509</v>
      </c>
      <c r="E42" s="35">
        <v>3</v>
      </c>
      <c r="F42" s="35">
        <v>155.26</v>
      </c>
      <c r="G42" s="45">
        <v>441.02</v>
      </c>
      <c r="H42" s="45">
        <f t="shared" si="2"/>
        <v>189.81500800000001</v>
      </c>
      <c r="I42" s="52">
        <v>0.4304</v>
      </c>
      <c r="J42" s="57">
        <f t="shared" si="1"/>
        <v>251.20499199999998</v>
      </c>
    </row>
    <row r="43" spans="1:10">
      <c r="G43" s="42">
        <f>SUM(G7:G42)</f>
        <v>7097.02</v>
      </c>
      <c r="H43" s="42">
        <f>SUM(H7:H42)</f>
        <v>3096.9186880000007</v>
      </c>
    </row>
    <row r="44" spans="1:10">
      <c r="G44" s="42"/>
      <c r="H44" s="42"/>
    </row>
    <row r="45" spans="1:10">
      <c r="A45" s="31" t="s">
        <v>704</v>
      </c>
      <c r="B45" s="26"/>
      <c r="C45" s="26"/>
      <c r="D45" s="26"/>
      <c r="E45" s="26"/>
      <c r="F45" s="26"/>
      <c r="G45" s="26"/>
    </row>
    <row r="46" spans="1:10">
      <c r="A46" s="90" t="s">
        <v>722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J38"/>
  <sheetViews>
    <sheetView workbookViewId="0">
      <selection activeCell="F3" sqref="F3"/>
    </sheetView>
  </sheetViews>
  <sheetFormatPr defaultRowHeight="15"/>
  <cols>
    <col min="1" max="1" width="6.140625" style="33" customWidth="1"/>
    <col min="2" max="2" width="15.42578125" style="34" customWidth="1"/>
    <col min="3" max="3" width="13.28515625" style="34" customWidth="1"/>
    <col min="4" max="4" width="29" style="34" customWidth="1"/>
    <col min="5" max="5" width="8.28515625" style="34" customWidth="1"/>
    <col min="6" max="6" width="11.140625" style="34" customWidth="1"/>
    <col min="7" max="7" width="13.28515625" style="34" customWidth="1"/>
    <col min="8" max="8" width="11.42578125" style="34" customWidth="1"/>
    <col min="9" max="16384" width="9.140625" style="34"/>
  </cols>
  <sheetData>
    <row r="3" spans="1:10">
      <c r="E3" s="26"/>
      <c r="F3" s="26" t="s">
        <v>740</v>
      </c>
      <c r="G3" s="26"/>
      <c r="H3" s="26"/>
    </row>
    <row r="6" spans="1:10" s="29" customFormat="1" ht="114" customHeight="1">
      <c r="A6" s="20" t="s">
        <v>0</v>
      </c>
      <c r="B6" s="21" t="s">
        <v>354</v>
      </c>
      <c r="C6" s="22" t="s">
        <v>702</v>
      </c>
      <c r="D6" s="22" t="s">
        <v>355</v>
      </c>
      <c r="E6" s="23" t="s">
        <v>369</v>
      </c>
      <c r="F6" s="21" t="s">
        <v>391</v>
      </c>
      <c r="G6" s="110" t="s">
        <v>716</v>
      </c>
      <c r="H6" s="24" t="s">
        <v>1</v>
      </c>
      <c r="I6" s="109" t="s">
        <v>717</v>
      </c>
      <c r="J6" s="20" t="s">
        <v>703</v>
      </c>
    </row>
    <row r="7" spans="1:10">
      <c r="A7" s="35">
        <v>1</v>
      </c>
      <c r="B7" s="50" t="s">
        <v>510</v>
      </c>
      <c r="C7" s="44" t="s">
        <v>155</v>
      </c>
      <c r="D7" s="37" t="s">
        <v>511</v>
      </c>
      <c r="E7" s="35">
        <v>2</v>
      </c>
      <c r="F7" s="35">
        <v>111.08</v>
      </c>
      <c r="G7" s="45">
        <v>147.19</v>
      </c>
      <c r="H7" s="45">
        <f t="shared" ref="H7:H17" si="0">G7*I7</f>
        <v>63.350575999999997</v>
      </c>
      <c r="I7" s="52">
        <v>0.4304</v>
      </c>
      <c r="J7" s="57">
        <f>G7-H7</f>
        <v>83.839424000000008</v>
      </c>
    </row>
    <row r="8" spans="1:10">
      <c r="A8" s="35">
        <v>2</v>
      </c>
      <c r="B8" s="50" t="s">
        <v>510</v>
      </c>
      <c r="C8" s="44" t="s">
        <v>156</v>
      </c>
      <c r="D8" s="37" t="s">
        <v>512</v>
      </c>
      <c r="E8" s="35">
        <v>2</v>
      </c>
      <c r="F8" s="35">
        <v>116.32</v>
      </c>
      <c r="G8" s="45">
        <v>299.10000000000002</v>
      </c>
      <c r="H8" s="45">
        <f t="shared" si="0"/>
        <v>128.73264</v>
      </c>
      <c r="I8" s="52">
        <v>0.4304</v>
      </c>
      <c r="J8" s="57">
        <f>G8-H8</f>
        <v>170.36736000000002</v>
      </c>
    </row>
    <row r="9" spans="1:10">
      <c r="A9" s="35">
        <v>3</v>
      </c>
      <c r="B9" s="50" t="s">
        <v>510</v>
      </c>
      <c r="C9" s="44" t="s">
        <v>157</v>
      </c>
      <c r="D9" s="37" t="s">
        <v>513</v>
      </c>
      <c r="E9" s="35">
        <v>3</v>
      </c>
      <c r="F9" s="35">
        <v>157.61000000000001</v>
      </c>
      <c r="G9" s="45">
        <v>405.27</v>
      </c>
      <c r="H9" s="45">
        <f t="shared" si="0"/>
        <v>174.42820799999998</v>
      </c>
      <c r="I9" s="52">
        <v>0.4304</v>
      </c>
      <c r="J9" s="57">
        <f t="shared" ref="J9:J12" si="1">G9-H9</f>
        <v>230.841792</v>
      </c>
    </row>
    <row r="10" spans="1:10">
      <c r="A10" s="35">
        <v>4</v>
      </c>
      <c r="B10" s="50" t="s">
        <v>510</v>
      </c>
      <c r="C10" s="44" t="s">
        <v>158</v>
      </c>
      <c r="D10" s="37" t="s">
        <v>514</v>
      </c>
      <c r="E10" s="35">
        <v>1</v>
      </c>
      <c r="F10" s="35">
        <v>87.75</v>
      </c>
      <c r="G10" s="45">
        <v>159.91</v>
      </c>
      <c r="H10" s="45">
        <f t="shared" si="0"/>
        <v>68.825264000000004</v>
      </c>
      <c r="I10" s="52">
        <v>0.4304</v>
      </c>
      <c r="J10" s="57">
        <f t="shared" si="1"/>
        <v>91.084735999999992</v>
      </c>
    </row>
    <row r="11" spans="1:10">
      <c r="A11" s="35">
        <v>5</v>
      </c>
      <c r="B11" s="50" t="s">
        <v>510</v>
      </c>
      <c r="C11" s="44" t="s">
        <v>159</v>
      </c>
      <c r="D11" s="47" t="s">
        <v>515</v>
      </c>
      <c r="E11" s="35">
        <v>2</v>
      </c>
      <c r="F11" s="35">
        <v>112.56</v>
      </c>
      <c r="G11" s="45">
        <v>146.91999999999999</v>
      </c>
      <c r="H11" s="45">
        <f t="shared" si="0"/>
        <v>63.234367999999996</v>
      </c>
      <c r="I11" s="52">
        <v>0.4304</v>
      </c>
      <c r="J11" s="57">
        <f t="shared" si="1"/>
        <v>83.685631999999998</v>
      </c>
    </row>
    <row r="12" spans="1:10">
      <c r="A12" s="35">
        <v>6</v>
      </c>
      <c r="B12" s="50" t="s">
        <v>510</v>
      </c>
      <c r="C12" s="44" t="s">
        <v>160</v>
      </c>
      <c r="D12" s="37" t="s">
        <v>516</v>
      </c>
      <c r="E12" s="35">
        <v>3</v>
      </c>
      <c r="F12" s="35">
        <v>161.72</v>
      </c>
      <c r="G12" s="45">
        <v>415.84</v>
      </c>
      <c r="H12" s="45">
        <f t="shared" si="0"/>
        <v>178.97753599999999</v>
      </c>
      <c r="I12" s="52">
        <v>0.4304</v>
      </c>
      <c r="J12" s="57">
        <f t="shared" si="1"/>
        <v>236.86246399999999</v>
      </c>
    </row>
    <row r="13" spans="1:10">
      <c r="A13" s="35">
        <v>7</v>
      </c>
      <c r="B13" s="50" t="s">
        <v>510</v>
      </c>
      <c r="C13" s="44" t="s">
        <v>161</v>
      </c>
      <c r="D13" s="37" t="s">
        <v>517</v>
      </c>
      <c r="E13" s="35">
        <v>1</v>
      </c>
      <c r="F13" s="35">
        <v>90.44</v>
      </c>
      <c r="G13" s="45">
        <v>200.84</v>
      </c>
      <c r="H13" s="45">
        <f t="shared" si="0"/>
        <v>100.09865600000001</v>
      </c>
      <c r="I13" s="52">
        <v>0.49840000000000001</v>
      </c>
      <c r="J13" s="57">
        <f t="shared" ref="J13:J34" si="2">G13-H13</f>
        <v>100.741344</v>
      </c>
    </row>
    <row r="14" spans="1:10">
      <c r="A14" s="35">
        <v>8</v>
      </c>
      <c r="B14" s="50" t="s">
        <v>510</v>
      </c>
      <c r="C14" s="44" t="s">
        <v>162</v>
      </c>
      <c r="D14" s="37" t="s">
        <v>518</v>
      </c>
      <c r="E14" s="35">
        <v>2</v>
      </c>
      <c r="F14" s="35">
        <v>119.05</v>
      </c>
      <c r="G14" s="100">
        <v>306.12</v>
      </c>
      <c r="H14" s="45">
        <f t="shared" si="0"/>
        <v>131.75404800000001</v>
      </c>
      <c r="I14" s="52">
        <v>0.4304</v>
      </c>
      <c r="J14" s="57">
        <f t="shared" si="2"/>
        <v>174.36595199999999</v>
      </c>
    </row>
    <row r="15" spans="1:10">
      <c r="A15" s="35">
        <v>9</v>
      </c>
      <c r="B15" s="50" t="s">
        <v>510</v>
      </c>
      <c r="C15" s="44" t="s">
        <v>163</v>
      </c>
      <c r="D15" s="37" t="s">
        <v>519</v>
      </c>
      <c r="E15" s="35">
        <v>2</v>
      </c>
      <c r="F15" s="35">
        <v>120.08</v>
      </c>
      <c r="G15" s="45">
        <v>212.29</v>
      </c>
      <c r="H15" s="45">
        <f t="shared" si="0"/>
        <v>105.805336</v>
      </c>
      <c r="I15" s="52">
        <v>0.49840000000000001</v>
      </c>
      <c r="J15" s="57">
        <f t="shared" si="2"/>
        <v>106.484664</v>
      </c>
    </row>
    <row r="16" spans="1:10">
      <c r="A16" s="35">
        <v>10</v>
      </c>
      <c r="B16" s="50" t="s">
        <v>510</v>
      </c>
      <c r="C16" s="44" t="s">
        <v>164</v>
      </c>
      <c r="D16" s="48" t="s">
        <v>520</v>
      </c>
      <c r="E16" s="35">
        <v>3</v>
      </c>
      <c r="F16" s="35">
        <v>161.72</v>
      </c>
      <c r="G16" s="45" t="s">
        <v>10</v>
      </c>
      <c r="H16" s="45" t="s">
        <v>10</v>
      </c>
      <c r="I16" s="52"/>
      <c r="J16" s="57"/>
    </row>
    <row r="17" spans="1:10">
      <c r="A17" s="35">
        <v>11</v>
      </c>
      <c r="B17" s="50" t="s">
        <v>510</v>
      </c>
      <c r="C17" s="44" t="s">
        <v>165</v>
      </c>
      <c r="D17" s="37" t="s">
        <v>521</v>
      </c>
      <c r="E17" s="35">
        <v>2</v>
      </c>
      <c r="F17" s="35">
        <v>120.08</v>
      </c>
      <c r="G17" s="45">
        <v>308.77</v>
      </c>
      <c r="H17" s="45">
        <f t="shared" si="0"/>
        <v>132.89460800000001</v>
      </c>
      <c r="I17" s="52">
        <v>0.4304</v>
      </c>
      <c r="J17" s="57">
        <f t="shared" si="2"/>
        <v>175.87539199999998</v>
      </c>
    </row>
    <row r="18" spans="1:10">
      <c r="A18" s="35">
        <v>12</v>
      </c>
      <c r="B18" s="50" t="s">
        <v>510</v>
      </c>
      <c r="C18" s="44" t="s">
        <v>166</v>
      </c>
      <c r="D18" s="48" t="s">
        <v>522</v>
      </c>
      <c r="E18" s="35">
        <v>3</v>
      </c>
      <c r="F18" s="35">
        <v>161.72</v>
      </c>
      <c r="G18" s="45" t="s">
        <v>10</v>
      </c>
      <c r="H18" s="45" t="s">
        <v>10</v>
      </c>
      <c r="I18" s="37"/>
      <c r="J18" s="57"/>
    </row>
    <row r="19" spans="1:10">
      <c r="A19" s="35">
        <v>13</v>
      </c>
      <c r="B19" s="50" t="s">
        <v>510</v>
      </c>
      <c r="C19" s="44" t="s">
        <v>167</v>
      </c>
      <c r="D19" s="48" t="s">
        <v>523</v>
      </c>
      <c r="E19" s="35">
        <v>1</v>
      </c>
      <c r="F19" s="35">
        <v>90.44</v>
      </c>
      <c r="G19" s="45" t="s">
        <v>10</v>
      </c>
      <c r="H19" s="45" t="s">
        <v>10</v>
      </c>
      <c r="I19" s="37"/>
      <c r="J19" s="57"/>
    </row>
    <row r="20" spans="1:10">
      <c r="A20" s="35">
        <v>14</v>
      </c>
      <c r="B20" s="50" t="s">
        <v>510</v>
      </c>
      <c r="C20" s="44" t="s">
        <v>168</v>
      </c>
      <c r="D20" s="37" t="s">
        <v>524</v>
      </c>
      <c r="E20" s="35">
        <v>3</v>
      </c>
      <c r="F20" s="35">
        <v>159.80000000000001</v>
      </c>
      <c r="G20" s="45">
        <v>410.9</v>
      </c>
      <c r="H20" s="45">
        <f>G20*I20</f>
        <v>176.85136</v>
      </c>
      <c r="I20" s="52">
        <v>0.4304</v>
      </c>
      <c r="J20" s="57">
        <f t="shared" si="2"/>
        <v>234.04863999999998</v>
      </c>
    </row>
    <row r="21" spans="1:10">
      <c r="A21" s="35">
        <v>15</v>
      </c>
      <c r="B21" s="50" t="s">
        <v>510</v>
      </c>
      <c r="C21" s="44" t="s">
        <v>169</v>
      </c>
      <c r="D21" s="47" t="s">
        <v>525</v>
      </c>
      <c r="E21" s="35">
        <v>1</v>
      </c>
      <c r="F21" s="35">
        <v>87.75</v>
      </c>
      <c r="G21" s="45">
        <v>180.51</v>
      </c>
      <c r="H21" s="45">
        <f>I21*G21</f>
        <v>77.691503999999995</v>
      </c>
      <c r="I21" s="52">
        <v>0.4304</v>
      </c>
      <c r="J21" s="57">
        <f t="shared" si="2"/>
        <v>102.818496</v>
      </c>
    </row>
    <row r="22" spans="1:10">
      <c r="A22" s="35">
        <v>16</v>
      </c>
      <c r="B22" s="50" t="s">
        <v>510</v>
      </c>
      <c r="C22" s="44" t="s">
        <v>170</v>
      </c>
      <c r="D22" s="48" t="s">
        <v>526</v>
      </c>
      <c r="E22" s="35">
        <v>3</v>
      </c>
      <c r="F22" s="35">
        <v>155.55000000000001</v>
      </c>
      <c r="G22" s="45" t="s">
        <v>10</v>
      </c>
      <c r="H22" s="45" t="s">
        <v>10</v>
      </c>
      <c r="I22" s="37"/>
      <c r="J22" s="57"/>
    </row>
    <row r="23" spans="1:10">
      <c r="A23" s="35">
        <v>17</v>
      </c>
      <c r="B23" s="50" t="s">
        <v>510</v>
      </c>
      <c r="C23" s="44" t="s">
        <v>171</v>
      </c>
      <c r="D23" s="48" t="s">
        <v>527</v>
      </c>
      <c r="E23" s="35">
        <v>2</v>
      </c>
      <c r="F23" s="35">
        <v>112.65</v>
      </c>
      <c r="G23" s="45" t="s">
        <v>10</v>
      </c>
      <c r="H23" s="45" t="s">
        <v>10</v>
      </c>
      <c r="I23" s="37"/>
      <c r="J23" s="57"/>
    </row>
    <row r="24" spans="1:10">
      <c r="A24" s="35">
        <v>18</v>
      </c>
      <c r="B24" s="50" t="s">
        <v>510</v>
      </c>
      <c r="C24" s="44" t="s">
        <v>172</v>
      </c>
      <c r="D24" s="47" t="s">
        <v>528</v>
      </c>
      <c r="E24" s="35">
        <v>2</v>
      </c>
      <c r="F24" s="35">
        <v>112.65</v>
      </c>
      <c r="G24" s="45">
        <v>97</v>
      </c>
      <c r="H24" s="45">
        <f t="shared" ref="H24:H30" si="3">G24*I24</f>
        <v>41.748800000000003</v>
      </c>
      <c r="I24" s="52">
        <v>0.4304</v>
      </c>
      <c r="J24" s="57">
        <f t="shared" si="2"/>
        <v>55.251199999999997</v>
      </c>
    </row>
    <row r="25" spans="1:10" s="102" customFormat="1">
      <c r="A25" s="97">
        <v>19</v>
      </c>
      <c r="B25" s="98" t="s">
        <v>510</v>
      </c>
      <c r="C25" s="99" t="s">
        <v>173</v>
      </c>
      <c r="D25" s="87" t="s">
        <v>529</v>
      </c>
      <c r="E25" s="97">
        <v>3</v>
      </c>
      <c r="F25" s="97">
        <v>157.85</v>
      </c>
      <c r="G25" s="100">
        <v>234.71</v>
      </c>
      <c r="H25" s="100">
        <f t="shared" si="3"/>
        <v>101.01918400000001</v>
      </c>
      <c r="I25" s="101">
        <v>0.4304</v>
      </c>
      <c r="J25" s="93">
        <f t="shared" si="2"/>
        <v>133.69081599999998</v>
      </c>
    </row>
    <row r="26" spans="1:10">
      <c r="A26" s="35">
        <v>20</v>
      </c>
      <c r="B26" s="50" t="s">
        <v>510</v>
      </c>
      <c r="C26" s="44" t="s">
        <v>174</v>
      </c>
      <c r="D26" s="37" t="s">
        <v>530</v>
      </c>
      <c r="E26" s="35">
        <v>2</v>
      </c>
      <c r="F26" s="35">
        <v>116.42</v>
      </c>
      <c r="G26" s="45">
        <v>308.77</v>
      </c>
      <c r="H26" s="45">
        <f t="shared" si="3"/>
        <v>132.89460800000001</v>
      </c>
      <c r="I26" s="52">
        <v>0.4304</v>
      </c>
      <c r="J26" s="57">
        <f t="shared" si="2"/>
        <v>175.87539199999998</v>
      </c>
    </row>
    <row r="27" spans="1:10">
      <c r="A27" s="35">
        <v>21</v>
      </c>
      <c r="B27" s="50" t="s">
        <v>510</v>
      </c>
      <c r="C27" s="44" t="s">
        <v>175</v>
      </c>
      <c r="D27" s="37" t="s">
        <v>531</v>
      </c>
      <c r="E27" s="35">
        <v>2</v>
      </c>
      <c r="F27" s="35">
        <v>116.42</v>
      </c>
      <c r="G27" s="45">
        <v>264.38</v>
      </c>
      <c r="H27" s="45">
        <f t="shared" si="3"/>
        <v>131.76699199999999</v>
      </c>
      <c r="I27" s="52">
        <v>0.49840000000000001</v>
      </c>
      <c r="J27" s="57">
        <f t="shared" si="2"/>
        <v>132.61300800000001</v>
      </c>
    </row>
    <row r="28" spans="1:10">
      <c r="A28" s="35">
        <v>22</v>
      </c>
      <c r="B28" s="50" t="s">
        <v>510</v>
      </c>
      <c r="C28" s="44" t="s">
        <v>176</v>
      </c>
      <c r="D28" s="47" t="s">
        <v>532</v>
      </c>
      <c r="E28" s="35">
        <v>1</v>
      </c>
      <c r="F28" s="35">
        <v>88.1</v>
      </c>
      <c r="G28" s="45">
        <v>186.04</v>
      </c>
      <c r="H28" s="45">
        <f t="shared" si="3"/>
        <v>80.071615999999992</v>
      </c>
      <c r="I28" s="52">
        <v>0.4304</v>
      </c>
      <c r="J28" s="57">
        <f t="shared" si="2"/>
        <v>105.968384</v>
      </c>
    </row>
    <row r="29" spans="1:10">
      <c r="A29" s="35">
        <v>23</v>
      </c>
      <c r="B29" s="50" t="s">
        <v>510</v>
      </c>
      <c r="C29" s="44" t="s">
        <v>177</v>
      </c>
      <c r="D29" s="37" t="s">
        <v>533</v>
      </c>
      <c r="E29" s="35">
        <v>3</v>
      </c>
      <c r="F29" s="35">
        <v>157.85</v>
      </c>
      <c r="G29" s="45">
        <v>374.26</v>
      </c>
      <c r="H29" s="45">
        <f t="shared" si="3"/>
        <v>161.081504</v>
      </c>
      <c r="I29" s="52">
        <v>0.4304</v>
      </c>
      <c r="J29" s="57">
        <f t="shared" si="2"/>
        <v>213.178496</v>
      </c>
    </row>
    <row r="30" spans="1:10">
      <c r="A30" s="35">
        <v>24</v>
      </c>
      <c r="B30" s="50" t="s">
        <v>510</v>
      </c>
      <c r="C30" s="44" t="s">
        <v>178</v>
      </c>
      <c r="D30" s="37" t="s">
        <v>534</v>
      </c>
      <c r="E30" s="35">
        <v>1</v>
      </c>
      <c r="F30" s="35">
        <v>88.1</v>
      </c>
      <c r="G30" s="45">
        <v>82.08</v>
      </c>
      <c r="H30" s="45">
        <f t="shared" si="3"/>
        <v>35.327232000000002</v>
      </c>
      <c r="I30" s="52">
        <v>0.4304</v>
      </c>
      <c r="J30" s="57">
        <f t="shared" si="2"/>
        <v>46.752767999999996</v>
      </c>
    </row>
    <row r="31" spans="1:10">
      <c r="A31" s="35">
        <v>25</v>
      </c>
      <c r="B31" s="50" t="s">
        <v>510</v>
      </c>
      <c r="C31" s="44" t="s">
        <v>179</v>
      </c>
      <c r="D31" s="48" t="s">
        <v>535</v>
      </c>
      <c r="E31" s="35">
        <v>3</v>
      </c>
      <c r="F31" s="35">
        <v>157.85</v>
      </c>
      <c r="G31" s="45" t="s">
        <v>10</v>
      </c>
      <c r="H31" s="45" t="s">
        <v>10</v>
      </c>
      <c r="I31" s="37"/>
      <c r="J31" s="57"/>
    </row>
    <row r="32" spans="1:10">
      <c r="A32" s="35">
        <v>26</v>
      </c>
      <c r="B32" s="50" t="s">
        <v>510</v>
      </c>
      <c r="C32" s="44" t="s">
        <v>180</v>
      </c>
      <c r="D32" s="37" t="s">
        <v>536</v>
      </c>
      <c r="E32" s="35">
        <v>2</v>
      </c>
      <c r="F32" s="35">
        <v>108.95</v>
      </c>
      <c r="G32" s="45">
        <v>305.38</v>
      </c>
      <c r="H32" s="45">
        <f t="shared" ref="H32:H34" si="4">G32*I32</f>
        <v>131.435552</v>
      </c>
      <c r="I32" s="52">
        <v>0.4304</v>
      </c>
      <c r="J32" s="57">
        <f t="shared" si="2"/>
        <v>173.94444799999999</v>
      </c>
    </row>
    <row r="33" spans="1:10">
      <c r="A33" s="35">
        <v>27</v>
      </c>
      <c r="B33" s="50" t="s">
        <v>510</v>
      </c>
      <c r="C33" s="44" t="s">
        <v>181</v>
      </c>
      <c r="D33" s="37" t="s">
        <v>537</v>
      </c>
      <c r="E33" s="35">
        <v>2</v>
      </c>
      <c r="F33" s="35">
        <v>113.51</v>
      </c>
      <c r="G33" s="45">
        <v>297.58</v>
      </c>
      <c r="H33" s="45">
        <f t="shared" si="4"/>
        <v>128.07843199999999</v>
      </c>
      <c r="I33" s="52">
        <v>0.4304</v>
      </c>
      <c r="J33" s="57">
        <f t="shared" si="2"/>
        <v>169.50156799999999</v>
      </c>
    </row>
    <row r="34" spans="1:10">
      <c r="A34" s="35">
        <v>28</v>
      </c>
      <c r="B34" s="50" t="s">
        <v>510</v>
      </c>
      <c r="C34" s="44" t="s">
        <v>182</v>
      </c>
      <c r="D34" s="37" t="s">
        <v>538</v>
      </c>
      <c r="E34" s="35">
        <v>1</v>
      </c>
      <c r="F34" s="35">
        <v>85.48</v>
      </c>
      <c r="G34" s="45">
        <v>225.64</v>
      </c>
      <c r="H34" s="45">
        <f t="shared" si="4"/>
        <v>97.115455999999995</v>
      </c>
      <c r="I34" s="52">
        <v>0.4304</v>
      </c>
      <c r="J34" s="57">
        <f t="shared" si="2"/>
        <v>128.52454399999999</v>
      </c>
    </row>
    <row r="35" spans="1:10">
      <c r="G35" s="42">
        <f>SUM(G7:G34)</f>
        <v>5569.5</v>
      </c>
      <c r="H35" s="42">
        <f>SUM(H7:H34)</f>
        <v>2443.1834800000001</v>
      </c>
    </row>
    <row r="36" spans="1:10">
      <c r="G36" s="42"/>
      <c r="H36" s="42"/>
    </row>
    <row r="37" spans="1:10" s="43" customFormat="1">
      <c r="A37" s="55" t="s">
        <v>704</v>
      </c>
      <c r="B37" s="56"/>
      <c r="C37" s="56"/>
      <c r="D37" s="56"/>
      <c r="E37" s="56"/>
      <c r="F37" s="56"/>
    </row>
    <row r="38" spans="1:10" s="43" customFormat="1">
      <c r="A38" s="91" t="s">
        <v>732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J47"/>
  <sheetViews>
    <sheetView workbookViewId="0">
      <selection activeCell="H3" sqref="H3"/>
    </sheetView>
  </sheetViews>
  <sheetFormatPr defaultRowHeight="15"/>
  <cols>
    <col min="1" max="1" width="6.42578125" style="33" customWidth="1"/>
    <col min="2" max="2" width="15" style="34" customWidth="1"/>
    <col min="3" max="3" width="12.28515625" style="33" customWidth="1"/>
    <col min="4" max="4" width="24.85546875" style="34" customWidth="1"/>
    <col min="5" max="5" width="7.85546875" style="33" customWidth="1"/>
    <col min="6" max="6" width="12.42578125" style="33" customWidth="1"/>
    <col min="7" max="7" width="11.140625" style="34" customWidth="1"/>
    <col min="8" max="8" width="13.7109375" style="34" customWidth="1"/>
    <col min="9" max="9" width="8.42578125" style="34" customWidth="1"/>
    <col min="10" max="16384" width="9.140625" style="34"/>
  </cols>
  <sheetData>
    <row r="3" spans="1:10">
      <c r="B3" s="33"/>
      <c r="D3" s="33"/>
      <c r="G3" s="29"/>
      <c r="H3" s="29" t="s">
        <v>739</v>
      </c>
      <c r="I3" s="29"/>
    </row>
    <row r="4" spans="1:10">
      <c r="B4" s="33"/>
      <c r="D4" s="33"/>
      <c r="G4" s="33"/>
      <c r="H4" s="33"/>
      <c r="I4" s="33"/>
    </row>
    <row r="6" spans="1:10" ht="121.5" customHeight="1">
      <c r="A6" s="20" t="s">
        <v>0</v>
      </c>
      <c r="B6" s="21" t="s">
        <v>354</v>
      </c>
      <c r="C6" s="22" t="s">
        <v>702</v>
      </c>
      <c r="D6" s="22" t="s">
        <v>355</v>
      </c>
      <c r="E6" s="23" t="s">
        <v>369</v>
      </c>
      <c r="F6" s="21" t="s">
        <v>391</v>
      </c>
      <c r="G6" s="24" t="s">
        <v>716</v>
      </c>
      <c r="H6" s="24" t="s">
        <v>1</v>
      </c>
      <c r="I6" s="27" t="s">
        <v>717</v>
      </c>
      <c r="J6" s="20" t="s">
        <v>703</v>
      </c>
    </row>
    <row r="7" spans="1:10">
      <c r="A7" s="35">
        <v>1</v>
      </c>
      <c r="B7" s="36" t="s">
        <v>539</v>
      </c>
      <c r="C7" s="44" t="s">
        <v>213</v>
      </c>
      <c r="D7" s="37" t="s">
        <v>540</v>
      </c>
      <c r="E7" s="35">
        <v>2</v>
      </c>
      <c r="F7" s="44">
        <v>108.95</v>
      </c>
      <c r="G7" s="45">
        <v>272.47000000000003</v>
      </c>
      <c r="H7" s="45">
        <f t="shared" ref="H7:H8" si="0">G7*I7</f>
        <v>117.27108800000001</v>
      </c>
      <c r="I7" s="52">
        <v>0.4304</v>
      </c>
      <c r="J7" s="57">
        <f>G7-H7</f>
        <v>155.19891200000001</v>
      </c>
    </row>
    <row r="8" spans="1:10">
      <c r="A8" s="35">
        <v>2</v>
      </c>
      <c r="B8" s="36" t="s">
        <v>539</v>
      </c>
      <c r="C8" s="44" t="s">
        <v>214</v>
      </c>
      <c r="D8" s="37" t="s">
        <v>541</v>
      </c>
      <c r="E8" s="35">
        <v>2</v>
      </c>
      <c r="F8" s="35">
        <v>113.55</v>
      </c>
      <c r="G8" s="45">
        <v>283.97000000000003</v>
      </c>
      <c r="H8" s="45">
        <f t="shared" si="0"/>
        <v>122.22068800000001</v>
      </c>
      <c r="I8" s="52">
        <v>0.4304</v>
      </c>
      <c r="J8" s="57">
        <f>G8-H8</f>
        <v>161.74931200000003</v>
      </c>
    </row>
    <row r="9" spans="1:10">
      <c r="A9" s="35">
        <v>3</v>
      </c>
      <c r="B9" s="36" t="s">
        <v>539</v>
      </c>
      <c r="C9" s="44" t="s">
        <v>215</v>
      </c>
      <c r="D9" s="48" t="s">
        <v>542</v>
      </c>
      <c r="E9" s="35">
        <v>3</v>
      </c>
      <c r="F9" s="35">
        <v>155.55000000000001</v>
      </c>
      <c r="G9" s="45" t="s">
        <v>10</v>
      </c>
      <c r="H9" s="45" t="s">
        <v>10</v>
      </c>
      <c r="I9" s="37"/>
      <c r="J9" s="57"/>
    </row>
    <row r="10" spans="1:10">
      <c r="A10" s="35">
        <v>4</v>
      </c>
      <c r="B10" s="36" t="s">
        <v>539</v>
      </c>
      <c r="C10" s="44" t="s">
        <v>216</v>
      </c>
      <c r="D10" s="37" t="s">
        <v>543</v>
      </c>
      <c r="E10" s="35">
        <v>1</v>
      </c>
      <c r="F10" s="35">
        <v>85.5</v>
      </c>
      <c r="G10" s="45">
        <v>184.67</v>
      </c>
      <c r="H10" s="45">
        <f>G10*I10</f>
        <v>92.03952799999999</v>
      </c>
      <c r="I10" s="52">
        <v>0.49840000000000001</v>
      </c>
      <c r="J10" s="57">
        <f t="shared" ref="J10:J42" si="1">G10-H10</f>
        <v>92.630471999999997</v>
      </c>
    </row>
    <row r="11" spans="1:10">
      <c r="A11" s="35">
        <v>5</v>
      </c>
      <c r="B11" s="36" t="s">
        <v>539</v>
      </c>
      <c r="C11" s="44" t="s">
        <v>217</v>
      </c>
      <c r="D11" s="48" t="s">
        <v>544</v>
      </c>
      <c r="E11" s="35">
        <v>2</v>
      </c>
      <c r="F11" s="35">
        <v>113.51</v>
      </c>
      <c r="G11" s="45" t="s">
        <v>10</v>
      </c>
      <c r="H11" s="45" t="s">
        <v>10</v>
      </c>
      <c r="I11" s="37"/>
      <c r="J11" s="57"/>
    </row>
    <row r="12" spans="1:10">
      <c r="A12" s="35">
        <v>6</v>
      </c>
      <c r="B12" s="36" t="s">
        <v>539</v>
      </c>
      <c r="C12" s="44" t="s">
        <v>218</v>
      </c>
      <c r="D12" s="37" t="s">
        <v>545</v>
      </c>
      <c r="E12" s="35">
        <v>2</v>
      </c>
      <c r="F12" s="35">
        <v>107.69</v>
      </c>
      <c r="G12" s="45">
        <v>269.32</v>
      </c>
      <c r="H12" s="45">
        <f>G12*I12</f>
        <v>115.915328</v>
      </c>
      <c r="I12" s="52">
        <v>0.4304</v>
      </c>
      <c r="J12" s="57">
        <f t="shared" si="1"/>
        <v>153.40467200000001</v>
      </c>
    </row>
    <row r="13" spans="1:10">
      <c r="A13" s="35">
        <v>7</v>
      </c>
      <c r="B13" s="36" t="s">
        <v>539</v>
      </c>
      <c r="C13" s="44" t="s">
        <v>219</v>
      </c>
      <c r="D13" s="37" t="s">
        <v>546</v>
      </c>
      <c r="E13" s="35">
        <v>3</v>
      </c>
      <c r="F13" s="35">
        <v>157.85</v>
      </c>
      <c r="G13" s="45">
        <v>142.15</v>
      </c>
      <c r="H13" s="45">
        <f t="shared" ref="H13:H25" si="2">G13*I13</f>
        <v>61.181360000000005</v>
      </c>
      <c r="I13" s="52">
        <v>0.4304</v>
      </c>
      <c r="J13" s="57">
        <f t="shared" si="1"/>
        <v>80.968639999999994</v>
      </c>
    </row>
    <row r="14" spans="1:10">
      <c r="A14" s="35">
        <v>8</v>
      </c>
      <c r="B14" s="36" t="s">
        <v>539</v>
      </c>
      <c r="C14" s="44" t="s">
        <v>220</v>
      </c>
      <c r="D14" s="37" t="s">
        <v>547</v>
      </c>
      <c r="E14" s="35">
        <v>1</v>
      </c>
      <c r="F14" s="35">
        <v>88.1</v>
      </c>
      <c r="G14" s="45">
        <v>198.29</v>
      </c>
      <c r="H14" s="45">
        <f t="shared" si="2"/>
        <v>85.344015999999996</v>
      </c>
      <c r="I14" s="52">
        <v>0.4304</v>
      </c>
      <c r="J14" s="57">
        <f t="shared" si="1"/>
        <v>112.945984</v>
      </c>
    </row>
    <row r="15" spans="1:10">
      <c r="A15" s="35">
        <v>9</v>
      </c>
      <c r="B15" s="36" t="s">
        <v>539</v>
      </c>
      <c r="C15" s="44" t="s">
        <v>221</v>
      </c>
      <c r="D15" s="37" t="s">
        <v>548</v>
      </c>
      <c r="E15" s="35">
        <v>2</v>
      </c>
      <c r="F15" s="35">
        <v>116.42</v>
      </c>
      <c r="G15" s="45">
        <v>291.14999999999998</v>
      </c>
      <c r="H15" s="45">
        <f t="shared" si="2"/>
        <v>125.31095999999999</v>
      </c>
      <c r="I15" s="52">
        <v>0.4304</v>
      </c>
      <c r="J15" s="57">
        <f t="shared" si="1"/>
        <v>165.83903999999998</v>
      </c>
    </row>
    <row r="16" spans="1:10">
      <c r="A16" s="35">
        <v>10</v>
      </c>
      <c r="B16" s="36" t="s">
        <v>539</v>
      </c>
      <c r="C16" s="44" t="s">
        <v>222</v>
      </c>
      <c r="D16" s="37" t="s">
        <v>549</v>
      </c>
      <c r="E16" s="35">
        <v>2</v>
      </c>
      <c r="F16" s="35">
        <v>116.42</v>
      </c>
      <c r="G16" s="45">
        <v>291.14999999999998</v>
      </c>
      <c r="H16" s="45">
        <f t="shared" si="2"/>
        <v>125.31095999999999</v>
      </c>
      <c r="I16" s="52">
        <v>0.4304</v>
      </c>
      <c r="J16" s="57">
        <f t="shared" si="1"/>
        <v>165.83903999999998</v>
      </c>
    </row>
    <row r="17" spans="1:10">
      <c r="A17" s="35">
        <v>11</v>
      </c>
      <c r="B17" s="36" t="s">
        <v>539</v>
      </c>
      <c r="C17" s="44" t="s">
        <v>223</v>
      </c>
      <c r="D17" s="37" t="s">
        <v>550</v>
      </c>
      <c r="E17" s="35">
        <v>3</v>
      </c>
      <c r="F17" s="35">
        <v>157.85</v>
      </c>
      <c r="G17" s="45">
        <v>394.76</v>
      </c>
      <c r="H17" s="45">
        <f t="shared" si="2"/>
        <v>169.90470400000001</v>
      </c>
      <c r="I17" s="52">
        <v>0.4304</v>
      </c>
      <c r="J17" s="57">
        <f t="shared" si="1"/>
        <v>224.85529599999998</v>
      </c>
    </row>
    <row r="18" spans="1:10">
      <c r="A18" s="35">
        <v>12</v>
      </c>
      <c r="B18" s="36" t="s">
        <v>539</v>
      </c>
      <c r="C18" s="44" t="s">
        <v>224</v>
      </c>
      <c r="D18" s="37" t="s">
        <v>551</v>
      </c>
      <c r="E18" s="35">
        <v>1</v>
      </c>
      <c r="F18" s="35">
        <v>88.1</v>
      </c>
      <c r="G18" s="45">
        <v>220.33</v>
      </c>
      <c r="H18" s="45">
        <f t="shared" si="2"/>
        <v>94.830032000000003</v>
      </c>
      <c r="I18" s="52">
        <v>0.4304</v>
      </c>
      <c r="J18" s="57">
        <f t="shared" si="1"/>
        <v>125.49996800000001</v>
      </c>
    </row>
    <row r="19" spans="1:10">
      <c r="A19" s="35">
        <v>13</v>
      </c>
      <c r="B19" s="36" t="s">
        <v>539</v>
      </c>
      <c r="C19" s="44" t="s">
        <v>225</v>
      </c>
      <c r="D19" s="37" t="s">
        <v>552</v>
      </c>
      <c r="E19" s="35">
        <v>2</v>
      </c>
      <c r="F19" s="35">
        <v>116.42</v>
      </c>
      <c r="G19" s="45">
        <v>291.14999999999998</v>
      </c>
      <c r="H19" s="45">
        <f t="shared" si="2"/>
        <v>125.31095999999999</v>
      </c>
      <c r="I19" s="52">
        <v>0.4304</v>
      </c>
      <c r="J19" s="57">
        <f t="shared" si="1"/>
        <v>165.83903999999998</v>
      </c>
    </row>
    <row r="20" spans="1:10">
      <c r="A20" s="35">
        <v>14</v>
      </c>
      <c r="B20" s="36" t="s">
        <v>539</v>
      </c>
      <c r="C20" s="44" t="s">
        <v>226</v>
      </c>
      <c r="D20" s="37" t="s">
        <v>553</v>
      </c>
      <c r="E20" s="35">
        <v>2</v>
      </c>
      <c r="F20" s="35">
        <v>116.42</v>
      </c>
      <c r="G20" s="45">
        <v>223.62</v>
      </c>
      <c r="H20" s="45">
        <f t="shared" si="2"/>
        <v>96.246048000000002</v>
      </c>
      <c r="I20" s="52">
        <v>0.4304</v>
      </c>
      <c r="J20" s="57">
        <f t="shared" si="1"/>
        <v>127.373952</v>
      </c>
    </row>
    <row r="21" spans="1:10">
      <c r="A21" s="35">
        <v>15</v>
      </c>
      <c r="B21" s="36" t="s">
        <v>539</v>
      </c>
      <c r="C21" s="44" t="s">
        <v>227</v>
      </c>
      <c r="D21" s="37" t="s">
        <v>554</v>
      </c>
      <c r="E21" s="35">
        <v>3</v>
      </c>
      <c r="F21" s="35">
        <v>157.85</v>
      </c>
      <c r="G21" s="45">
        <v>394.76</v>
      </c>
      <c r="H21" s="45">
        <f t="shared" si="2"/>
        <v>169.90470400000001</v>
      </c>
      <c r="I21" s="52">
        <v>0.4304</v>
      </c>
      <c r="J21" s="57">
        <f t="shared" si="1"/>
        <v>224.85529599999998</v>
      </c>
    </row>
    <row r="22" spans="1:10">
      <c r="A22" s="35">
        <v>16</v>
      </c>
      <c r="B22" s="36" t="s">
        <v>539</v>
      </c>
      <c r="C22" s="44" t="s">
        <v>228</v>
      </c>
      <c r="D22" s="37" t="s">
        <v>555</v>
      </c>
      <c r="E22" s="35">
        <v>1</v>
      </c>
      <c r="F22" s="35">
        <v>88.1</v>
      </c>
      <c r="G22" s="45">
        <v>171.25</v>
      </c>
      <c r="H22" s="45">
        <f t="shared" si="2"/>
        <v>85.350999999999999</v>
      </c>
      <c r="I22" s="52">
        <v>0.49840000000000001</v>
      </c>
      <c r="J22" s="57">
        <f t="shared" si="1"/>
        <v>85.899000000000001</v>
      </c>
    </row>
    <row r="23" spans="1:10">
      <c r="A23" s="35">
        <v>17</v>
      </c>
      <c r="B23" s="36" t="s">
        <v>539</v>
      </c>
      <c r="C23" s="44" t="s">
        <v>229</v>
      </c>
      <c r="D23" s="37" t="s">
        <v>556</v>
      </c>
      <c r="E23" s="35">
        <v>3</v>
      </c>
      <c r="F23" s="35">
        <v>155.30000000000001</v>
      </c>
      <c r="G23" s="45">
        <v>388.39</v>
      </c>
      <c r="H23" s="45">
        <f t="shared" si="2"/>
        <v>167.16305599999998</v>
      </c>
      <c r="I23" s="52">
        <v>0.4304</v>
      </c>
      <c r="J23" s="57">
        <f t="shared" si="1"/>
        <v>221.226944</v>
      </c>
    </row>
    <row r="24" spans="1:10">
      <c r="A24" s="35">
        <v>18</v>
      </c>
      <c r="B24" s="36" t="s">
        <v>539</v>
      </c>
      <c r="C24" s="44" t="s">
        <v>230</v>
      </c>
      <c r="D24" s="51" t="s">
        <v>557</v>
      </c>
      <c r="E24" s="35">
        <v>1</v>
      </c>
      <c r="F24" s="35">
        <v>85.48</v>
      </c>
      <c r="G24" s="45">
        <v>137.91999999999999</v>
      </c>
      <c r="H24" s="45">
        <f t="shared" si="2"/>
        <v>59.360767999999993</v>
      </c>
      <c r="I24" s="52">
        <v>0.4304</v>
      </c>
      <c r="J24" s="57">
        <f t="shared" si="1"/>
        <v>78.559231999999994</v>
      </c>
    </row>
    <row r="25" spans="1:10">
      <c r="A25" s="35">
        <v>19</v>
      </c>
      <c r="B25" s="36" t="s">
        <v>539</v>
      </c>
      <c r="C25" s="44" t="s">
        <v>231</v>
      </c>
      <c r="D25" s="37" t="s">
        <v>558</v>
      </c>
      <c r="E25" s="35">
        <v>1</v>
      </c>
      <c r="F25" s="35">
        <v>85.5</v>
      </c>
      <c r="G25" s="100">
        <v>171.06</v>
      </c>
      <c r="H25" s="45">
        <f t="shared" si="2"/>
        <v>73.624223999999998</v>
      </c>
      <c r="I25" s="52">
        <v>0.4304</v>
      </c>
      <c r="J25" s="57">
        <f t="shared" si="1"/>
        <v>97.435776000000004</v>
      </c>
    </row>
    <row r="26" spans="1:10">
      <c r="A26" s="35">
        <v>20</v>
      </c>
      <c r="B26" s="36" t="s">
        <v>539</v>
      </c>
      <c r="C26" s="44" t="s">
        <v>232</v>
      </c>
      <c r="D26" s="48" t="s">
        <v>559</v>
      </c>
      <c r="E26" s="35">
        <v>3</v>
      </c>
      <c r="F26" s="35">
        <v>155.55000000000001</v>
      </c>
      <c r="G26" s="45" t="s">
        <v>10</v>
      </c>
      <c r="H26" s="45" t="s">
        <v>10</v>
      </c>
      <c r="I26" s="37"/>
      <c r="J26" s="57"/>
    </row>
    <row r="27" spans="1:10">
      <c r="A27" s="35">
        <v>21</v>
      </c>
      <c r="B27" s="36" t="s">
        <v>539</v>
      </c>
      <c r="C27" s="44" t="s">
        <v>233</v>
      </c>
      <c r="D27" s="37" t="s">
        <v>560</v>
      </c>
      <c r="E27" s="35">
        <v>2</v>
      </c>
      <c r="F27" s="35">
        <v>112.65</v>
      </c>
      <c r="G27" s="45">
        <v>281.72000000000003</v>
      </c>
      <c r="H27" s="45">
        <f>G27*I27</f>
        <v>121.25228800000001</v>
      </c>
      <c r="I27" s="52">
        <v>0.4304</v>
      </c>
      <c r="J27" s="57">
        <f t="shared" si="1"/>
        <v>160.46771200000001</v>
      </c>
    </row>
    <row r="28" spans="1:10">
      <c r="A28" s="35">
        <v>22</v>
      </c>
      <c r="B28" s="36" t="s">
        <v>539</v>
      </c>
      <c r="C28" s="44" t="s">
        <v>234</v>
      </c>
      <c r="D28" s="37" t="s">
        <v>561</v>
      </c>
      <c r="E28" s="35">
        <v>2</v>
      </c>
      <c r="F28" s="35">
        <v>112.65</v>
      </c>
      <c r="G28" s="45">
        <v>281.72000000000003</v>
      </c>
      <c r="H28" s="45">
        <f>G28*I28</f>
        <v>121.25228800000001</v>
      </c>
      <c r="I28" s="52">
        <v>0.4304</v>
      </c>
      <c r="J28" s="57">
        <f t="shared" si="1"/>
        <v>160.46771200000001</v>
      </c>
    </row>
    <row r="29" spans="1:10">
      <c r="A29" s="35">
        <v>23</v>
      </c>
      <c r="B29" s="36" t="s">
        <v>539</v>
      </c>
      <c r="C29" s="44" t="s">
        <v>235</v>
      </c>
      <c r="D29" s="37" t="s">
        <v>562</v>
      </c>
      <c r="E29" s="35">
        <v>1</v>
      </c>
      <c r="F29" s="35">
        <v>88.1</v>
      </c>
      <c r="G29" s="45">
        <v>220.33</v>
      </c>
      <c r="H29" s="45">
        <f>G29*I29</f>
        <v>94.830032000000003</v>
      </c>
      <c r="I29" s="52">
        <v>0.4304</v>
      </c>
      <c r="J29" s="57">
        <f t="shared" si="1"/>
        <v>125.49996800000001</v>
      </c>
    </row>
    <row r="30" spans="1:10">
      <c r="A30" s="35">
        <v>24</v>
      </c>
      <c r="B30" s="36" t="s">
        <v>539</v>
      </c>
      <c r="C30" s="44" t="s">
        <v>236</v>
      </c>
      <c r="D30" s="37" t="s">
        <v>563</v>
      </c>
      <c r="E30" s="35">
        <v>3</v>
      </c>
      <c r="F30" s="35">
        <v>157.85</v>
      </c>
      <c r="G30" s="45">
        <v>146.47999999999999</v>
      </c>
      <c r="H30" s="45">
        <f>G30*I30</f>
        <v>63.044991999999993</v>
      </c>
      <c r="I30" s="52">
        <v>0.4304</v>
      </c>
      <c r="J30" s="57">
        <f t="shared" si="1"/>
        <v>83.435007999999996</v>
      </c>
    </row>
    <row r="31" spans="1:10">
      <c r="A31" s="35">
        <v>25</v>
      </c>
      <c r="B31" s="36" t="s">
        <v>539</v>
      </c>
      <c r="C31" s="44" t="s">
        <v>237</v>
      </c>
      <c r="D31" s="47" t="s">
        <v>564</v>
      </c>
      <c r="E31" s="35">
        <v>2</v>
      </c>
      <c r="F31" s="35">
        <v>116.42</v>
      </c>
      <c r="G31" s="45">
        <v>291.14999999999998</v>
      </c>
      <c r="H31" s="45">
        <f>G31*I31</f>
        <v>125.31095999999999</v>
      </c>
      <c r="I31" s="52">
        <v>0.4304</v>
      </c>
      <c r="J31" s="57">
        <f t="shared" si="1"/>
        <v>165.83903999999998</v>
      </c>
    </row>
    <row r="32" spans="1:10">
      <c r="A32" s="35">
        <v>26</v>
      </c>
      <c r="B32" s="36" t="s">
        <v>539</v>
      </c>
      <c r="C32" s="44" t="s">
        <v>238</v>
      </c>
      <c r="D32" s="48" t="s">
        <v>565</v>
      </c>
      <c r="E32" s="35">
        <v>2</v>
      </c>
      <c r="F32" s="35">
        <v>116.42</v>
      </c>
      <c r="G32" s="45" t="s">
        <v>10</v>
      </c>
      <c r="H32" s="45" t="s">
        <v>10</v>
      </c>
      <c r="I32" s="37"/>
      <c r="J32" s="57"/>
    </row>
    <row r="33" spans="1:10">
      <c r="A33" s="35">
        <v>27</v>
      </c>
      <c r="B33" s="36" t="s">
        <v>539</v>
      </c>
      <c r="C33" s="44" t="s">
        <v>239</v>
      </c>
      <c r="D33" s="47" t="s">
        <v>566</v>
      </c>
      <c r="E33" s="35">
        <v>1</v>
      </c>
      <c r="F33" s="35">
        <v>88.1</v>
      </c>
      <c r="G33" s="45">
        <v>220.33</v>
      </c>
      <c r="H33" s="45">
        <f>G33*I33</f>
        <v>94.830032000000003</v>
      </c>
      <c r="I33" s="52">
        <v>0.4304</v>
      </c>
      <c r="J33" s="57">
        <f t="shared" si="1"/>
        <v>125.49996800000001</v>
      </c>
    </row>
    <row r="34" spans="1:10">
      <c r="A34" s="35">
        <v>28</v>
      </c>
      <c r="B34" s="36" t="s">
        <v>539</v>
      </c>
      <c r="C34" s="44" t="s">
        <v>240</v>
      </c>
      <c r="D34" s="37" t="s">
        <v>567</v>
      </c>
      <c r="E34" s="35">
        <v>3</v>
      </c>
      <c r="F34" s="35">
        <v>157.85</v>
      </c>
      <c r="G34" s="45">
        <v>394.76</v>
      </c>
      <c r="H34" s="45">
        <f t="shared" ref="H34:H42" si="3">G34*I34</f>
        <v>169.90470400000001</v>
      </c>
      <c r="I34" s="52">
        <v>0.4304</v>
      </c>
      <c r="J34" s="57">
        <f t="shared" si="1"/>
        <v>224.85529599999998</v>
      </c>
    </row>
    <row r="35" spans="1:10">
      <c r="A35" s="35">
        <v>29</v>
      </c>
      <c r="B35" s="36" t="s">
        <v>539</v>
      </c>
      <c r="C35" s="44" t="s">
        <v>241</v>
      </c>
      <c r="D35" s="48" t="s">
        <v>568</v>
      </c>
      <c r="E35" s="35">
        <v>2</v>
      </c>
      <c r="F35" s="35">
        <v>116.42</v>
      </c>
      <c r="G35" s="45" t="s">
        <v>10</v>
      </c>
      <c r="H35" s="45" t="s">
        <v>10</v>
      </c>
      <c r="I35" s="37"/>
      <c r="J35" s="57"/>
    </row>
    <row r="36" spans="1:10">
      <c r="A36" s="35">
        <v>30</v>
      </c>
      <c r="B36" s="36" t="s">
        <v>539</v>
      </c>
      <c r="C36" s="44" t="s">
        <v>242</v>
      </c>
      <c r="D36" s="37" t="s">
        <v>569</v>
      </c>
      <c r="E36" s="35">
        <v>2</v>
      </c>
      <c r="F36" s="35">
        <v>116.42</v>
      </c>
      <c r="G36" s="45">
        <v>97</v>
      </c>
      <c r="H36" s="45">
        <f t="shared" si="3"/>
        <v>41.748800000000003</v>
      </c>
      <c r="I36" s="52">
        <v>0.4304</v>
      </c>
      <c r="J36" s="57">
        <f t="shared" si="1"/>
        <v>55.251199999999997</v>
      </c>
    </row>
    <row r="37" spans="1:10">
      <c r="A37" s="35">
        <v>31</v>
      </c>
      <c r="B37" s="36" t="s">
        <v>539</v>
      </c>
      <c r="C37" s="44" t="s">
        <v>243</v>
      </c>
      <c r="D37" s="37" t="s">
        <v>570</v>
      </c>
      <c r="E37" s="35">
        <v>1</v>
      </c>
      <c r="F37" s="35">
        <v>88.1</v>
      </c>
      <c r="G37" s="45">
        <v>220.33</v>
      </c>
      <c r="H37" s="45">
        <f t="shared" si="3"/>
        <v>94.830032000000003</v>
      </c>
      <c r="I37" s="52">
        <v>0.4304</v>
      </c>
      <c r="J37" s="57">
        <f t="shared" si="1"/>
        <v>125.49996800000001</v>
      </c>
    </row>
    <row r="38" spans="1:10">
      <c r="A38" s="35">
        <v>32</v>
      </c>
      <c r="B38" s="36" t="s">
        <v>539</v>
      </c>
      <c r="C38" s="44" t="s">
        <v>244</v>
      </c>
      <c r="D38" s="37" t="s">
        <v>571</v>
      </c>
      <c r="E38" s="35">
        <v>3</v>
      </c>
      <c r="F38" s="35">
        <v>157.85</v>
      </c>
      <c r="G38" s="45">
        <v>394.76</v>
      </c>
      <c r="H38" s="45">
        <f t="shared" si="3"/>
        <v>169.90470400000001</v>
      </c>
      <c r="I38" s="52">
        <v>0.4304</v>
      </c>
      <c r="J38" s="57">
        <f t="shared" si="1"/>
        <v>224.85529599999998</v>
      </c>
    </row>
    <row r="39" spans="1:10">
      <c r="A39" s="35">
        <v>33</v>
      </c>
      <c r="B39" s="36" t="s">
        <v>539</v>
      </c>
      <c r="C39" s="44" t="s">
        <v>245</v>
      </c>
      <c r="D39" s="37" t="s">
        <v>572</v>
      </c>
      <c r="E39" s="35">
        <v>2</v>
      </c>
      <c r="F39" s="35">
        <v>108.95</v>
      </c>
      <c r="G39" s="45">
        <v>198.81</v>
      </c>
      <c r="H39" s="45">
        <f t="shared" si="3"/>
        <v>85.567824000000002</v>
      </c>
      <c r="I39" s="52">
        <v>0.4304</v>
      </c>
      <c r="J39" s="57">
        <f t="shared" si="1"/>
        <v>113.242176</v>
      </c>
    </row>
    <row r="40" spans="1:10">
      <c r="A40" s="35">
        <v>34</v>
      </c>
      <c r="B40" s="36" t="s">
        <v>539</v>
      </c>
      <c r="C40" s="44" t="s">
        <v>246</v>
      </c>
      <c r="D40" s="37" t="s">
        <v>573</v>
      </c>
      <c r="E40" s="35">
        <v>2</v>
      </c>
      <c r="F40" s="35">
        <v>113.51</v>
      </c>
      <c r="G40" s="45">
        <v>283.87</v>
      </c>
      <c r="H40" s="45">
        <f t="shared" si="3"/>
        <v>122.177648</v>
      </c>
      <c r="I40" s="52">
        <v>0.4304</v>
      </c>
      <c r="J40" s="57">
        <f t="shared" si="1"/>
        <v>161.692352</v>
      </c>
    </row>
    <row r="41" spans="1:10">
      <c r="A41" s="35">
        <v>35</v>
      </c>
      <c r="B41" s="36" t="s">
        <v>539</v>
      </c>
      <c r="C41" s="44" t="s">
        <v>247</v>
      </c>
      <c r="D41" s="48" t="s">
        <v>574</v>
      </c>
      <c r="E41" s="35">
        <v>1</v>
      </c>
      <c r="F41" s="35">
        <v>85.48</v>
      </c>
      <c r="G41" s="45" t="s">
        <v>10</v>
      </c>
      <c r="H41" s="45" t="s">
        <v>10</v>
      </c>
      <c r="I41" s="37"/>
      <c r="J41" s="57"/>
    </row>
    <row r="42" spans="1:10">
      <c r="A42" s="35">
        <v>36</v>
      </c>
      <c r="B42" s="36" t="s">
        <v>539</v>
      </c>
      <c r="C42" s="44" t="s">
        <v>248</v>
      </c>
      <c r="D42" s="37" t="s">
        <v>575</v>
      </c>
      <c r="E42" s="35">
        <v>3</v>
      </c>
      <c r="F42" s="35">
        <v>155.30000000000001</v>
      </c>
      <c r="G42" s="45">
        <v>388.39</v>
      </c>
      <c r="H42" s="45">
        <f t="shared" si="3"/>
        <v>167.16305599999998</v>
      </c>
      <c r="I42" s="52">
        <v>0.4304</v>
      </c>
      <c r="J42" s="57">
        <f t="shared" si="1"/>
        <v>221.226944</v>
      </c>
    </row>
    <row r="43" spans="1:10">
      <c r="G43" s="42">
        <f>SUM(G7:G42)</f>
        <v>7746.06</v>
      </c>
      <c r="H43" s="42">
        <f>SUM(H7:H42)</f>
        <v>3358.1067839999992</v>
      </c>
    </row>
    <row r="44" spans="1:10">
      <c r="G44" s="42"/>
      <c r="H44" s="42"/>
    </row>
    <row r="45" spans="1:10">
      <c r="G45" s="42"/>
      <c r="H45" s="42"/>
    </row>
    <row r="46" spans="1:10" s="43" customFormat="1">
      <c r="A46" s="55" t="s">
        <v>723</v>
      </c>
      <c r="B46" s="56"/>
      <c r="C46" s="29"/>
      <c r="D46" s="56"/>
      <c r="E46" s="29"/>
      <c r="F46" s="33"/>
    </row>
    <row r="47" spans="1:10" s="43" customFormat="1">
      <c r="A47" s="49" t="s">
        <v>718</v>
      </c>
      <c r="C47" s="33"/>
      <c r="E47" s="33"/>
      <c r="F47" s="33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J54"/>
  <sheetViews>
    <sheetView workbookViewId="0">
      <selection activeCell="F2" sqref="F2"/>
    </sheetView>
  </sheetViews>
  <sheetFormatPr defaultRowHeight="15"/>
  <cols>
    <col min="1" max="1" width="5.140625" style="33" customWidth="1"/>
    <col min="2" max="2" width="15.140625" style="34" customWidth="1"/>
    <col min="3" max="3" width="13" style="34" customWidth="1"/>
    <col min="4" max="4" width="28.42578125" style="34" customWidth="1"/>
    <col min="5" max="5" width="8" style="34" customWidth="1"/>
    <col min="6" max="6" width="11.28515625" style="34" customWidth="1"/>
    <col min="7" max="7" width="11.5703125" style="34" customWidth="1"/>
    <col min="8" max="8" width="11.28515625" style="34" customWidth="1"/>
    <col min="9" max="16384" width="9.140625" style="34"/>
  </cols>
  <sheetData>
    <row r="2" spans="1:10">
      <c r="E2" s="26"/>
      <c r="F2" s="26" t="s">
        <v>738</v>
      </c>
      <c r="G2" s="26"/>
      <c r="H2" s="26"/>
    </row>
    <row r="3" spans="1:10">
      <c r="E3" s="26"/>
      <c r="F3" s="26"/>
      <c r="G3" s="26"/>
      <c r="H3" s="26"/>
    </row>
    <row r="5" spans="1:10" s="29" customFormat="1" ht="122.25" customHeight="1">
      <c r="A5" s="20" t="s">
        <v>0</v>
      </c>
      <c r="B5" s="21" t="s">
        <v>354</v>
      </c>
      <c r="C5" s="22" t="s">
        <v>702</v>
      </c>
      <c r="D5" s="22" t="s">
        <v>355</v>
      </c>
      <c r="E5" s="23" t="s">
        <v>369</v>
      </c>
      <c r="F5" s="21" t="s">
        <v>391</v>
      </c>
      <c r="G5" s="110" t="s">
        <v>716</v>
      </c>
      <c r="H5" s="24" t="s">
        <v>1</v>
      </c>
      <c r="I5" s="109" t="s">
        <v>717</v>
      </c>
      <c r="J5" s="20" t="s">
        <v>703</v>
      </c>
    </row>
    <row r="6" spans="1:10">
      <c r="A6" s="35">
        <v>1</v>
      </c>
      <c r="B6" s="50" t="s">
        <v>576</v>
      </c>
      <c r="C6" s="44" t="s">
        <v>249</v>
      </c>
      <c r="D6" s="51" t="s">
        <v>577</v>
      </c>
      <c r="E6" s="35">
        <v>1</v>
      </c>
      <c r="F6" s="35">
        <v>99.01</v>
      </c>
      <c r="G6" s="45">
        <v>107.1</v>
      </c>
      <c r="H6" s="45">
        <f>G6*I6</f>
        <v>46.095839999999995</v>
      </c>
      <c r="I6" s="52">
        <v>0.4304</v>
      </c>
      <c r="J6" s="57">
        <f>G6-H6</f>
        <v>61.004159999999999</v>
      </c>
    </row>
    <row r="7" spans="1:10">
      <c r="A7" s="35">
        <v>2</v>
      </c>
      <c r="B7" s="50" t="s">
        <v>576</v>
      </c>
      <c r="C7" s="44" t="s">
        <v>250</v>
      </c>
      <c r="D7" s="53" t="s">
        <v>578</v>
      </c>
      <c r="E7" s="35">
        <v>1</v>
      </c>
      <c r="F7" s="35">
        <v>99</v>
      </c>
      <c r="G7" s="45">
        <v>271.02</v>
      </c>
      <c r="H7" s="45">
        <f t="shared" ref="H7:H8" si="0">G7*I7</f>
        <v>135.076368</v>
      </c>
      <c r="I7" s="52">
        <v>0.49840000000000001</v>
      </c>
      <c r="J7" s="57">
        <f>G7-H7</f>
        <v>135.94363199999998</v>
      </c>
    </row>
    <row r="8" spans="1:10">
      <c r="A8" s="35">
        <v>3</v>
      </c>
      <c r="B8" s="50" t="s">
        <v>576</v>
      </c>
      <c r="C8" s="44" t="s">
        <v>251</v>
      </c>
      <c r="D8" s="51" t="s">
        <v>579</v>
      </c>
      <c r="E8" s="35">
        <v>1</v>
      </c>
      <c r="F8" s="35">
        <v>99.01</v>
      </c>
      <c r="G8" s="45">
        <v>348.72</v>
      </c>
      <c r="H8" s="45">
        <f t="shared" si="0"/>
        <v>150.089088</v>
      </c>
      <c r="I8" s="52">
        <v>0.4304</v>
      </c>
      <c r="J8" s="57">
        <f>G8-H8</f>
        <v>198.63091200000002</v>
      </c>
    </row>
    <row r="9" spans="1:10">
      <c r="A9" s="35">
        <v>4</v>
      </c>
      <c r="B9" s="50" t="s">
        <v>576</v>
      </c>
      <c r="C9" s="44" t="s">
        <v>252</v>
      </c>
      <c r="D9" s="48" t="s">
        <v>580</v>
      </c>
      <c r="E9" s="35">
        <v>1</v>
      </c>
      <c r="F9" s="35">
        <v>99</v>
      </c>
      <c r="G9" s="45" t="s">
        <v>10</v>
      </c>
      <c r="H9" s="45" t="s">
        <v>10</v>
      </c>
      <c r="I9" s="37"/>
      <c r="J9" s="57"/>
    </row>
    <row r="10" spans="1:10">
      <c r="A10" s="35">
        <v>5</v>
      </c>
      <c r="B10" s="50" t="s">
        <v>576</v>
      </c>
      <c r="C10" s="44" t="s">
        <v>253</v>
      </c>
      <c r="D10" s="48" t="s">
        <v>581</v>
      </c>
      <c r="E10" s="35">
        <v>1</v>
      </c>
      <c r="F10" s="35">
        <v>99</v>
      </c>
      <c r="G10" s="45" t="s">
        <v>10</v>
      </c>
      <c r="H10" s="45" t="s">
        <v>10</v>
      </c>
      <c r="I10" s="37"/>
      <c r="J10" s="57"/>
    </row>
    <row r="11" spans="1:10">
      <c r="A11" s="35">
        <v>6</v>
      </c>
      <c r="B11" s="50" t="s">
        <v>576</v>
      </c>
      <c r="C11" s="44" t="s">
        <v>254</v>
      </c>
      <c r="D11" s="48" t="s">
        <v>582</v>
      </c>
      <c r="E11" s="35">
        <v>3</v>
      </c>
      <c r="F11" s="35">
        <v>175</v>
      </c>
      <c r="G11" s="45" t="s">
        <v>10</v>
      </c>
      <c r="H11" s="45" t="s">
        <v>10</v>
      </c>
      <c r="I11" s="37"/>
      <c r="J11" s="57"/>
    </row>
    <row r="12" spans="1:10" s="102" customFormat="1">
      <c r="A12" s="97">
        <v>7</v>
      </c>
      <c r="B12" s="98" t="s">
        <v>576</v>
      </c>
      <c r="C12" s="99" t="s">
        <v>255</v>
      </c>
      <c r="D12" s="111" t="s">
        <v>583</v>
      </c>
      <c r="E12" s="97">
        <v>1</v>
      </c>
      <c r="F12" s="97">
        <v>99</v>
      </c>
      <c r="G12" s="100">
        <v>348.68</v>
      </c>
      <c r="H12" s="100">
        <f>G12*I12</f>
        <v>150.07187200000001</v>
      </c>
      <c r="I12" s="101">
        <v>0.4304</v>
      </c>
      <c r="J12" s="93">
        <f t="shared" ref="J12:J50" si="1">G12-H12</f>
        <v>198.60812799999999</v>
      </c>
    </row>
    <row r="13" spans="1:10">
      <c r="A13" s="35">
        <v>8</v>
      </c>
      <c r="B13" s="50" t="s">
        <v>576</v>
      </c>
      <c r="C13" s="44" t="s">
        <v>256</v>
      </c>
      <c r="D13" s="51" t="s">
        <v>584</v>
      </c>
      <c r="E13" s="35">
        <v>1</v>
      </c>
      <c r="F13" s="35">
        <v>99</v>
      </c>
      <c r="G13" s="45">
        <v>348.68</v>
      </c>
      <c r="H13" s="45">
        <f>G13*I13</f>
        <v>150.07187200000001</v>
      </c>
      <c r="I13" s="52">
        <v>0.4304</v>
      </c>
      <c r="J13" s="57">
        <f t="shared" si="1"/>
        <v>198.60812799999999</v>
      </c>
    </row>
    <row r="14" spans="1:10">
      <c r="A14" s="35">
        <v>9</v>
      </c>
      <c r="B14" s="50" t="s">
        <v>576</v>
      </c>
      <c r="C14" s="44" t="s">
        <v>257</v>
      </c>
      <c r="D14" s="37" t="s">
        <v>585</v>
      </c>
      <c r="E14" s="35">
        <v>3</v>
      </c>
      <c r="F14" s="35">
        <v>175</v>
      </c>
      <c r="G14" s="45">
        <v>616.35</v>
      </c>
      <c r="H14" s="45">
        <f>G14*I14</f>
        <v>265.27704</v>
      </c>
      <c r="I14" s="52">
        <v>0.4304</v>
      </c>
      <c r="J14" s="57">
        <f t="shared" si="1"/>
        <v>351.07296000000002</v>
      </c>
    </row>
    <row r="15" spans="1:10">
      <c r="A15" s="35">
        <v>10</v>
      </c>
      <c r="B15" s="50" t="s">
        <v>576</v>
      </c>
      <c r="C15" s="44" t="s">
        <v>258</v>
      </c>
      <c r="D15" s="37" t="s">
        <v>586</v>
      </c>
      <c r="E15" s="35">
        <v>1</v>
      </c>
      <c r="F15" s="35">
        <v>99</v>
      </c>
      <c r="G15" s="45">
        <v>348.68</v>
      </c>
      <c r="H15" s="45">
        <f t="shared" ref="H15:H21" si="2">G15*I15</f>
        <v>150.07187200000001</v>
      </c>
      <c r="I15" s="52">
        <v>0.4304</v>
      </c>
      <c r="J15" s="57">
        <f t="shared" si="1"/>
        <v>198.60812799999999</v>
      </c>
    </row>
    <row r="16" spans="1:10">
      <c r="A16" s="35">
        <v>11</v>
      </c>
      <c r="B16" s="50" t="s">
        <v>576</v>
      </c>
      <c r="C16" s="44" t="s">
        <v>259</v>
      </c>
      <c r="D16" s="37" t="s">
        <v>587</v>
      </c>
      <c r="E16" s="35">
        <v>1</v>
      </c>
      <c r="F16" s="35">
        <v>99</v>
      </c>
      <c r="G16" s="45">
        <v>348.68</v>
      </c>
      <c r="H16" s="45">
        <f t="shared" si="2"/>
        <v>150.07187200000001</v>
      </c>
      <c r="I16" s="52">
        <v>0.4304</v>
      </c>
      <c r="J16" s="57">
        <f t="shared" si="1"/>
        <v>198.60812799999999</v>
      </c>
    </row>
    <row r="17" spans="1:10">
      <c r="A17" s="35">
        <v>12</v>
      </c>
      <c r="B17" s="50" t="s">
        <v>576</v>
      </c>
      <c r="C17" s="44" t="s">
        <v>260</v>
      </c>
      <c r="D17" s="37" t="s">
        <v>588</v>
      </c>
      <c r="E17" s="35">
        <v>3</v>
      </c>
      <c r="F17" s="35">
        <v>175</v>
      </c>
      <c r="G17" s="45">
        <v>616.35</v>
      </c>
      <c r="H17" s="45">
        <f t="shared" si="2"/>
        <v>265.27704</v>
      </c>
      <c r="I17" s="52">
        <v>0.4304</v>
      </c>
      <c r="J17" s="57">
        <f t="shared" si="1"/>
        <v>351.07296000000002</v>
      </c>
    </row>
    <row r="18" spans="1:10">
      <c r="A18" s="35">
        <v>13</v>
      </c>
      <c r="B18" s="50" t="s">
        <v>576</v>
      </c>
      <c r="C18" s="44" t="s">
        <v>261</v>
      </c>
      <c r="D18" s="37" t="s">
        <v>589</v>
      </c>
      <c r="E18" s="35">
        <v>1</v>
      </c>
      <c r="F18" s="35">
        <v>99</v>
      </c>
      <c r="G18" s="45">
        <v>301.13</v>
      </c>
      <c r="H18" s="45">
        <f t="shared" si="2"/>
        <v>150.083192</v>
      </c>
      <c r="I18" s="52">
        <v>0.49840000000000001</v>
      </c>
      <c r="J18" s="57">
        <f t="shared" si="1"/>
        <v>151.046808</v>
      </c>
    </row>
    <row r="19" spans="1:10">
      <c r="A19" s="35">
        <v>14</v>
      </c>
      <c r="B19" s="50" t="s">
        <v>576</v>
      </c>
      <c r="C19" s="44" t="s">
        <v>262</v>
      </c>
      <c r="D19" s="37" t="s">
        <v>590</v>
      </c>
      <c r="E19" s="35">
        <v>1</v>
      </c>
      <c r="F19" s="35">
        <v>111.48</v>
      </c>
      <c r="G19" s="45">
        <v>392.64</v>
      </c>
      <c r="H19" s="45">
        <f t="shared" si="2"/>
        <v>168.992256</v>
      </c>
      <c r="I19" s="52">
        <v>0.4304</v>
      </c>
      <c r="J19" s="57">
        <f t="shared" si="1"/>
        <v>223.64774399999999</v>
      </c>
    </row>
    <row r="20" spans="1:10">
      <c r="A20" s="35">
        <v>15</v>
      </c>
      <c r="B20" s="50" t="s">
        <v>576</v>
      </c>
      <c r="C20" s="44" t="s">
        <v>263</v>
      </c>
      <c r="D20" s="37" t="s">
        <v>591</v>
      </c>
      <c r="E20" s="35">
        <v>3</v>
      </c>
      <c r="F20" s="35">
        <v>175</v>
      </c>
      <c r="G20" s="45">
        <v>148.69999999999999</v>
      </c>
      <c r="H20" s="45">
        <f t="shared" si="2"/>
        <v>64.000479999999996</v>
      </c>
      <c r="I20" s="52">
        <v>0.4304</v>
      </c>
      <c r="J20" s="57">
        <f t="shared" si="1"/>
        <v>84.699519999999993</v>
      </c>
    </row>
    <row r="21" spans="1:10">
      <c r="A21" s="35">
        <v>16</v>
      </c>
      <c r="B21" s="50" t="s">
        <v>576</v>
      </c>
      <c r="C21" s="44" t="s">
        <v>264</v>
      </c>
      <c r="D21" s="37" t="s">
        <v>592</v>
      </c>
      <c r="E21" s="35">
        <v>1</v>
      </c>
      <c r="F21" s="35">
        <v>99</v>
      </c>
      <c r="G21" s="45">
        <v>348.68</v>
      </c>
      <c r="H21" s="45">
        <f t="shared" si="2"/>
        <v>150.07187200000001</v>
      </c>
      <c r="I21" s="52">
        <v>0.4304</v>
      </c>
      <c r="J21" s="57">
        <f t="shared" si="1"/>
        <v>198.60812799999999</v>
      </c>
    </row>
    <row r="22" spans="1:10">
      <c r="A22" s="35">
        <v>17</v>
      </c>
      <c r="B22" s="50" t="s">
        <v>576</v>
      </c>
      <c r="C22" s="44" t="s">
        <v>265</v>
      </c>
      <c r="D22" s="48" t="s">
        <v>593</v>
      </c>
      <c r="E22" s="35">
        <v>1</v>
      </c>
      <c r="F22" s="35">
        <v>95</v>
      </c>
      <c r="G22" s="45" t="s">
        <v>10</v>
      </c>
      <c r="H22" s="45" t="s">
        <v>10</v>
      </c>
      <c r="I22" s="37"/>
      <c r="J22" s="57"/>
    </row>
    <row r="23" spans="1:10">
      <c r="A23" s="35">
        <v>18</v>
      </c>
      <c r="B23" s="50" t="s">
        <v>576</v>
      </c>
      <c r="C23" s="44" t="s">
        <v>266</v>
      </c>
      <c r="D23" s="48" t="s">
        <v>594</v>
      </c>
      <c r="E23" s="35">
        <v>3</v>
      </c>
      <c r="F23" s="35">
        <v>175</v>
      </c>
      <c r="G23" s="45" t="s">
        <v>10</v>
      </c>
      <c r="H23" s="45" t="s">
        <v>10</v>
      </c>
      <c r="I23" s="37"/>
      <c r="J23" s="57"/>
    </row>
    <row r="24" spans="1:10">
      <c r="A24" s="35">
        <v>19</v>
      </c>
      <c r="B24" s="50" t="s">
        <v>576</v>
      </c>
      <c r="C24" s="44" t="s">
        <v>267</v>
      </c>
      <c r="D24" s="48" t="s">
        <v>595</v>
      </c>
      <c r="E24" s="35">
        <v>1</v>
      </c>
      <c r="F24" s="35">
        <v>99.78</v>
      </c>
      <c r="G24" s="45" t="s">
        <v>10</v>
      </c>
      <c r="H24" s="45" t="s">
        <v>10</v>
      </c>
      <c r="I24" s="37"/>
      <c r="J24" s="57"/>
    </row>
    <row r="25" spans="1:10">
      <c r="A25" s="35">
        <v>20</v>
      </c>
      <c r="B25" s="50" t="s">
        <v>576</v>
      </c>
      <c r="C25" s="44" t="s">
        <v>268</v>
      </c>
      <c r="D25" s="37" t="s">
        <v>596</v>
      </c>
      <c r="E25" s="35">
        <v>1</v>
      </c>
      <c r="F25" s="35">
        <v>99.01</v>
      </c>
      <c r="G25" s="45">
        <v>348.72</v>
      </c>
      <c r="H25" s="45">
        <f>G25*I25</f>
        <v>150.089088</v>
      </c>
      <c r="I25" s="52">
        <v>0.4304</v>
      </c>
      <c r="J25" s="57">
        <f t="shared" si="1"/>
        <v>198.63091200000002</v>
      </c>
    </row>
    <row r="26" spans="1:10">
      <c r="A26" s="35">
        <v>21</v>
      </c>
      <c r="B26" s="50" t="s">
        <v>576</v>
      </c>
      <c r="C26" s="44" t="s">
        <v>269</v>
      </c>
      <c r="D26" s="37" t="s">
        <v>597</v>
      </c>
      <c r="E26" s="35">
        <v>3</v>
      </c>
      <c r="F26" s="35">
        <v>175</v>
      </c>
      <c r="G26" s="45">
        <v>174.01</v>
      </c>
      <c r="H26" s="45">
        <f t="shared" ref="H26:H32" si="3">G26*I26</f>
        <v>74.893903999999992</v>
      </c>
      <c r="I26" s="52">
        <v>0.4304</v>
      </c>
      <c r="J26" s="57">
        <f t="shared" si="1"/>
        <v>99.116095999999999</v>
      </c>
    </row>
    <row r="27" spans="1:10">
      <c r="A27" s="35">
        <v>22</v>
      </c>
      <c r="B27" s="50" t="s">
        <v>576</v>
      </c>
      <c r="C27" s="44" t="s">
        <v>270</v>
      </c>
      <c r="D27" s="47" t="s">
        <v>598</v>
      </c>
      <c r="E27" s="35">
        <v>1</v>
      </c>
      <c r="F27" s="35">
        <v>99</v>
      </c>
      <c r="G27" s="45">
        <v>121.15</v>
      </c>
      <c r="H27" s="45">
        <f t="shared" si="3"/>
        <v>52.142960000000002</v>
      </c>
      <c r="I27" s="52">
        <v>0.4304</v>
      </c>
      <c r="J27" s="57">
        <f t="shared" si="1"/>
        <v>69.007040000000003</v>
      </c>
    </row>
    <row r="28" spans="1:10">
      <c r="A28" s="35">
        <v>23</v>
      </c>
      <c r="B28" s="50" t="s">
        <v>576</v>
      </c>
      <c r="C28" s="44" t="s">
        <v>271</v>
      </c>
      <c r="D28" s="37" t="s">
        <v>599</v>
      </c>
      <c r="E28" s="35">
        <v>1</v>
      </c>
      <c r="F28" s="35">
        <v>99</v>
      </c>
      <c r="G28" s="45">
        <v>110.59</v>
      </c>
      <c r="H28" s="45">
        <f t="shared" si="3"/>
        <v>47.597936000000004</v>
      </c>
      <c r="I28" s="52">
        <v>0.4304</v>
      </c>
      <c r="J28" s="57">
        <f t="shared" si="1"/>
        <v>62.992063999999999</v>
      </c>
    </row>
    <row r="29" spans="1:10">
      <c r="A29" s="35">
        <v>24</v>
      </c>
      <c r="B29" s="50" t="s">
        <v>576</v>
      </c>
      <c r="C29" s="44" t="s">
        <v>272</v>
      </c>
      <c r="D29" s="47" t="s">
        <v>600</v>
      </c>
      <c r="E29" s="35">
        <v>3</v>
      </c>
      <c r="F29" s="35">
        <v>175</v>
      </c>
      <c r="G29" s="45">
        <v>191.57</v>
      </c>
      <c r="H29" s="45">
        <f t="shared" si="3"/>
        <v>82.451728000000003</v>
      </c>
      <c r="I29" s="52">
        <v>0.4304</v>
      </c>
      <c r="J29" s="57">
        <f t="shared" si="1"/>
        <v>109.11827199999999</v>
      </c>
    </row>
    <row r="30" spans="1:10">
      <c r="A30" s="35">
        <v>25</v>
      </c>
      <c r="B30" s="50" t="s">
        <v>576</v>
      </c>
      <c r="C30" s="44" t="s">
        <v>273</v>
      </c>
      <c r="D30" s="37" t="s">
        <v>601</v>
      </c>
      <c r="E30" s="35">
        <v>1</v>
      </c>
      <c r="F30" s="35">
        <v>99</v>
      </c>
      <c r="G30" s="45">
        <v>160.53</v>
      </c>
      <c r="H30" s="45">
        <f t="shared" si="3"/>
        <v>69.092112</v>
      </c>
      <c r="I30" s="52">
        <v>0.4304</v>
      </c>
      <c r="J30" s="57">
        <f t="shared" si="1"/>
        <v>91.437888000000001</v>
      </c>
    </row>
    <row r="31" spans="1:10">
      <c r="A31" s="35">
        <v>26</v>
      </c>
      <c r="B31" s="50" t="s">
        <v>576</v>
      </c>
      <c r="C31" s="44" t="s">
        <v>274</v>
      </c>
      <c r="D31" s="47" t="s">
        <v>602</v>
      </c>
      <c r="E31" s="35">
        <v>1</v>
      </c>
      <c r="F31" s="35">
        <v>99</v>
      </c>
      <c r="G31" s="45">
        <v>240.91</v>
      </c>
      <c r="H31" s="45">
        <f t="shared" si="3"/>
        <v>120.06954400000001</v>
      </c>
      <c r="I31" s="52">
        <v>0.49840000000000001</v>
      </c>
      <c r="J31" s="57">
        <f t="shared" si="1"/>
        <v>120.84045599999999</v>
      </c>
    </row>
    <row r="32" spans="1:10">
      <c r="A32" s="35">
        <v>27</v>
      </c>
      <c r="B32" s="50" t="s">
        <v>576</v>
      </c>
      <c r="C32" s="44" t="s">
        <v>275</v>
      </c>
      <c r="D32" s="37" t="s">
        <v>603</v>
      </c>
      <c r="E32" s="35">
        <v>3</v>
      </c>
      <c r="F32" s="35">
        <v>175</v>
      </c>
      <c r="G32" s="45">
        <v>616.35</v>
      </c>
      <c r="H32" s="45">
        <f t="shared" si="3"/>
        <v>265.27704</v>
      </c>
      <c r="I32" s="52">
        <v>0.4304</v>
      </c>
      <c r="J32" s="57">
        <f t="shared" si="1"/>
        <v>351.07296000000002</v>
      </c>
    </row>
    <row r="33" spans="1:10">
      <c r="A33" s="35">
        <v>28</v>
      </c>
      <c r="B33" s="50" t="s">
        <v>576</v>
      </c>
      <c r="C33" s="44" t="s">
        <v>276</v>
      </c>
      <c r="D33" s="48" t="s">
        <v>604</v>
      </c>
      <c r="E33" s="35">
        <v>1</v>
      </c>
      <c r="F33" s="35">
        <v>99</v>
      </c>
      <c r="G33" s="45" t="s">
        <v>10</v>
      </c>
      <c r="H33" s="45" t="s">
        <v>10</v>
      </c>
      <c r="I33" s="37"/>
      <c r="J33" s="57"/>
    </row>
    <row r="34" spans="1:10">
      <c r="A34" s="35">
        <v>29</v>
      </c>
      <c r="B34" s="50" t="s">
        <v>576</v>
      </c>
      <c r="C34" s="44" t="s">
        <v>277</v>
      </c>
      <c r="D34" s="37" t="s">
        <v>605</v>
      </c>
      <c r="E34" s="35">
        <v>1</v>
      </c>
      <c r="F34" s="35">
        <v>111.49</v>
      </c>
      <c r="G34" s="45">
        <v>392.67</v>
      </c>
      <c r="H34" s="45">
        <f>G34*I34</f>
        <v>169.005168</v>
      </c>
      <c r="I34" s="52">
        <v>0.4304</v>
      </c>
      <c r="J34" s="57">
        <f t="shared" si="1"/>
        <v>223.66483200000002</v>
      </c>
    </row>
    <row r="35" spans="1:10">
      <c r="A35" s="35">
        <v>30</v>
      </c>
      <c r="B35" s="50" t="s">
        <v>576</v>
      </c>
      <c r="C35" s="44" t="s">
        <v>278</v>
      </c>
      <c r="D35" s="37" t="s">
        <v>606</v>
      </c>
      <c r="E35" s="35">
        <v>3</v>
      </c>
      <c r="F35" s="35">
        <v>175</v>
      </c>
      <c r="G35" s="45">
        <v>137.63999999999999</v>
      </c>
      <c r="H35" s="45">
        <f>G35*I35</f>
        <v>59.240255999999995</v>
      </c>
      <c r="I35" s="52">
        <v>0.4304</v>
      </c>
      <c r="J35" s="57">
        <f t="shared" si="1"/>
        <v>78.399743999999998</v>
      </c>
    </row>
    <row r="36" spans="1:10">
      <c r="A36" s="35">
        <v>31</v>
      </c>
      <c r="B36" s="50" t="s">
        <v>576</v>
      </c>
      <c r="C36" s="44" t="s">
        <v>279</v>
      </c>
      <c r="D36" s="48" t="s">
        <v>607</v>
      </c>
      <c r="E36" s="35">
        <v>1</v>
      </c>
      <c r="F36" s="35">
        <v>98</v>
      </c>
      <c r="G36" s="45" t="s">
        <v>10</v>
      </c>
      <c r="H36" s="45" t="s">
        <v>10</v>
      </c>
      <c r="I36" s="37"/>
      <c r="J36" s="57"/>
    </row>
    <row r="37" spans="1:10">
      <c r="A37" s="35">
        <v>32</v>
      </c>
      <c r="B37" s="50" t="s">
        <v>576</v>
      </c>
      <c r="C37" s="44" t="s">
        <v>280</v>
      </c>
      <c r="D37" s="47" t="s">
        <v>608</v>
      </c>
      <c r="E37" s="35">
        <v>1</v>
      </c>
      <c r="F37" s="35">
        <v>99.01</v>
      </c>
      <c r="G37" s="100">
        <v>348.68</v>
      </c>
      <c r="H37" s="45">
        <f>G37*I37</f>
        <v>150.07187200000001</v>
      </c>
      <c r="I37" s="52">
        <v>0.4304</v>
      </c>
      <c r="J37" s="57">
        <f t="shared" si="1"/>
        <v>198.60812799999999</v>
      </c>
    </row>
    <row r="38" spans="1:10">
      <c r="A38" s="35">
        <v>33</v>
      </c>
      <c r="B38" s="50" t="s">
        <v>576</v>
      </c>
      <c r="C38" s="44" t="s">
        <v>281</v>
      </c>
      <c r="D38" s="48" t="s">
        <v>609</v>
      </c>
      <c r="E38" s="35">
        <v>1</v>
      </c>
      <c r="F38" s="35">
        <v>99</v>
      </c>
      <c r="G38" s="45" t="s">
        <v>10</v>
      </c>
      <c r="H38" s="45" t="s">
        <v>10</v>
      </c>
      <c r="I38" s="37"/>
      <c r="J38" s="57"/>
    </row>
    <row r="39" spans="1:10">
      <c r="A39" s="35">
        <v>34</v>
      </c>
      <c r="B39" s="50" t="s">
        <v>576</v>
      </c>
      <c r="C39" s="44" t="s">
        <v>282</v>
      </c>
      <c r="D39" s="37" t="s">
        <v>610</v>
      </c>
      <c r="E39" s="35">
        <v>1</v>
      </c>
      <c r="F39" s="35">
        <v>99</v>
      </c>
      <c r="G39" s="45">
        <v>348.72</v>
      </c>
      <c r="H39" s="45">
        <f>G39*I39</f>
        <v>150.089088</v>
      </c>
      <c r="I39" s="52">
        <v>0.4304</v>
      </c>
      <c r="J39" s="57">
        <f t="shared" si="1"/>
        <v>198.63091200000002</v>
      </c>
    </row>
    <row r="40" spans="1:10">
      <c r="A40" s="35">
        <v>35</v>
      </c>
      <c r="B40" s="50" t="s">
        <v>576</v>
      </c>
      <c r="C40" s="44" t="s">
        <v>283</v>
      </c>
      <c r="D40" s="37" t="s">
        <v>611</v>
      </c>
      <c r="E40" s="35">
        <v>1</v>
      </c>
      <c r="F40" s="35">
        <v>99</v>
      </c>
      <c r="G40" s="45">
        <v>128.69999999999999</v>
      </c>
      <c r="H40" s="45">
        <f t="shared" ref="H40:H46" si="4">G40*I40</f>
        <v>55.392479999999999</v>
      </c>
      <c r="I40" s="52">
        <v>0.4304</v>
      </c>
      <c r="J40" s="57">
        <f t="shared" si="1"/>
        <v>73.307519999999982</v>
      </c>
    </row>
    <row r="41" spans="1:10">
      <c r="A41" s="35">
        <v>36</v>
      </c>
      <c r="B41" s="50" t="s">
        <v>576</v>
      </c>
      <c r="C41" s="44" t="s">
        <v>284</v>
      </c>
      <c r="D41" s="48" t="s">
        <v>612</v>
      </c>
      <c r="E41" s="35">
        <v>3</v>
      </c>
      <c r="F41" s="35">
        <v>175</v>
      </c>
      <c r="G41" s="45" t="s">
        <v>10</v>
      </c>
      <c r="H41" s="45" t="s">
        <v>10</v>
      </c>
      <c r="I41" s="37"/>
      <c r="J41" s="57"/>
    </row>
    <row r="42" spans="1:10">
      <c r="A42" s="35">
        <v>37</v>
      </c>
      <c r="B42" s="50" t="s">
        <v>576</v>
      </c>
      <c r="C42" s="44" t="s">
        <v>285</v>
      </c>
      <c r="D42" s="47" t="s">
        <v>613</v>
      </c>
      <c r="E42" s="35">
        <v>1</v>
      </c>
      <c r="F42" s="35">
        <v>99</v>
      </c>
      <c r="G42" s="45">
        <v>348.68</v>
      </c>
      <c r="H42" s="45">
        <f>G42*I42</f>
        <v>150.07187200000001</v>
      </c>
      <c r="I42" s="52">
        <v>0.4304</v>
      </c>
      <c r="J42" s="57">
        <f t="shared" si="1"/>
        <v>198.60812799999999</v>
      </c>
    </row>
    <row r="43" spans="1:10">
      <c r="A43" s="35">
        <v>38</v>
      </c>
      <c r="B43" s="50" t="s">
        <v>576</v>
      </c>
      <c r="C43" s="44" t="s">
        <v>286</v>
      </c>
      <c r="D43" s="37" t="s">
        <v>614</v>
      </c>
      <c r="E43" s="35">
        <v>1</v>
      </c>
      <c r="F43" s="35">
        <v>99.01</v>
      </c>
      <c r="G43" s="45">
        <v>348.72</v>
      </c>
      <c r="H43" s="45">
        <f t="shared" si="4"/>
        <v>150.089088</v>
      </c>
      <c r="I43" s="52">
        <v>0.4304</v>
      </c>
      <c r="J43" s="57">
        <f t="shared" si="1"/>
        <v>198.63091200000002</v>
      </c>
    </row>
    <row r="44" spans="1:10">
      <c r="A44" s="35">
        <v>39</v>
      </c>
      <c r="B44" s="50" t="s">
        <v>576</v>
      </c>
      <c r="C44" s="44" t="s">
        <v>287</v>
      </c>
      <c r="D44" s="48" t="s">
        <v>615</v>
      </c>
      <c r="E44" s="35">
        <v>3</v>
      </c>
      <c r="F44" s="35">
        <v>175</v>
      </c>
      <c r="G44" s="45" t="s">
        <v>10</v>
      </c>
      <c r="H44" s="45" t="s">
        <v>10</v>
      </c>
      <c r="I44" s="52"/>
      <c r="J44" s="57"/>
    </row>
    <row r="45" spans="1:10">
      <c r="A45" s="35">
        <v>40</v>
      </c>
      <c r="B45" s="50" t="s">
        <v>576</v>
      </c>
      <c r="C45" s="44" t="s">
        <v>288</v>
      </c>
      <c r="D45" s="48" t="s">
        <v>616</v>
      </c>
      <c r="E45" s="35">
        <v>1</v>
      </c>
      <c r="F45" s="35">
        <v>99</v>
      </c>
      <c r="G45" s="45" t="s">
        <v>10</v>
      </c>
      <c r="H45" s="45" t="s">
        <v>10</v>
      </c>
      <c r="I45" s="37"/>
      <c r="J45" s="57"/>
    </row>
    <row r="46" spans="1:10">
      <c r="A46" s="35">
        <v>41</v>
      </c>
      <c r="B46" s="50" t="s">
        <v>576</v>
      </c>
      <c r="C46" s="44" t="s">
        <v>289</v>
      </c>
      <c r="D46" s="47" t="s">
        <v>617</v>
      </c>
      <c r="E46" s="35">
        <v>1</v>
      </c>
      <c r="F46" s="35">
        <v>99</v>
      </c>
      <c r="G46" s="45">
        <v>220</v>
      </c>
      <c r="H46" s="45">
        <f t="shared" si="4"/>
        <v>94.688000000000002</v>
      </c>
      <c r="I46" s="52">
        <v>0.4304</v>
      </c>
      <c r="J46" s="57">
        <f t="shared" si="1"/>
        <v>125.312</v>
      </c>
    </row>
    <row r="47" spans="1:10">
      <c r="A47" s="35">
        <v>42</v>
      </c>
      <c r="B47" s="50" t="s">
        <v>576</v>
      </c>
      <c r="C47" s="44" t="s">
        <v>290</v>
      </c>
      <c r="D47" s="47" t="s">
        <v>618</v>
      </c>
      <c r="E47" s="35">
        <v>3</v>
      </c>
      <c r="F47" s="35">
        <v>175</v>
      </c>
      <c r="G47" s="45">
        <v>179.58</v>
      </c>
      <c r="H47" s="45">
        <f t="shared" ref="H47" si="5">G47*I47</f>
        <v>77.291232000000008</v>
      </c>
      <c r="I47" s="52">
        <v>0.4304</v>
      </c>
      <c r="J47" s="57">
        <f t="shared" ref="J47" si="6">G47-H47</f>
        <v>102.288768</v>
      </c>
    </row>
    <row r="48" spans="1:10">
      <c r="A48" s="35">
        <v>43</v>
      </c>
      <c r="B48" s="50" t="s">
        <v>576</v>
      </c>
      <c r="C48" s="44" t="s">
        <v>291</v>
      </c>
      <c r="D48" s="48" t="s">
        <v>619</v>
      </c>
      <c r="E48" s="35">
        <v>1</v>
      </c>
      <c r="F48" s="35">
        <v>99</v>
      </c>
      <c r="G48" s="45" t="s">
        <v>10</v>
      </c>
      <c r="H48" s="45" t="s">
        <v>10</v>
      </c>
      <c r="I48" s="37"/>
      <c r="J48" s="57"/>
    </row>
    <row r="49" spans="1:10" s="102" customFormat="1" ht="14.25" customHeight="1">
      <c r="A49" s="97">
        <v>44</v>
      </c>
      <c r="B49" s="98" t="s">
        <v>576</v>
      </c>
      <c r="C49" s="99" t="s">
        <v>292</v>
      </c>
      <c r="D49" s="87" t="s">
        <v>620</v>
      </c>
      <c r="E49" s="97">
        <v>1</v>
      </c>
      <c r="F49" s="97">
        <v>111.48</v>
      </c>
      <c r="G49" s="100">
        <v>211.35</v>
      </c>
      <c r="H49" s="100">
        <f>G49*I49</f>
        <v>90.965040000000002</v>
      </c>
      <c r="I49" s="101">
        <v>0.4304</v>
      </c>
      <c r="J49" s="93">
        <f t="shared" si="1"/>
        <v>120.38495999999999</v>
      </c>
    </row>
    <row r="50" spans="1:10">
      <c r="A50" s="35">
        <v>45</v>
      </c>
      <c r="B50" s="50" t="s">
        <v>576</v>
      </c>
      <c r="C50" s="44" t="s">
        <v>293</v>
      </c>
      <c r="D50" s="37" t="s">
        <v>621</v>
      </c>
      <c r="E50" s="35">
        <v>3</v>
      </c>
      <c r="F50" s="35">
        <v>175</v>
      </c>
      <c r="G50" s="45">
        <v>209.38</v>
      </c>
      <c r="H50" s="45">
        <f>G50*I50</f>
        <v>86.201746</v>
      </c>
      <c r="I50" s="52">
        <v>0.41170000000000001</v>
      </c>
      <c r="J50" s="57">
        <f t="shared" si="1"/>
        <v>123.178254</v>
      </c>
    </row>
    <row r="51" spans="1:10">
      <c r="G51" s="42">
        <f>SUM(G6:G50)</f>
        <v>9383.3599999999988</v>
      </c>
      <c r="H51" s="42">
        <f>SUM(H6:H50)</f>
        <v>4089.9708180000007</v>
      </c>
    </row>
    <row r="52" spans="1:10">
      <c r="G52" s="42"/>
      <c r="H52" s="42"/>
    </row>
    <row r="53" spans="1:10" s="43" customFormat="1">
      <c r="A53" s="55" t="s">
        <v>704</v>
      </c>
      <c r="B53" s="56"/>
      <c r="C53" s="56"/>
      <c r="D53" s="56"/>
      <c r="E53" s="56"/>
      <c r="F53" s="56"/>
    </row>
    <row r="54" spans="1:10" s="43" customFormat="1">
      <c r="A54" s="49" t="s">
        <v>722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J70"/>
  <sheetViews>
    <sheetView workbookViewId="0">
      <selection activeCell="H32" sqref="H32"/>
    </sheetView>
  </sheetViews>
  <sheetFormatPr defaultRowHeight="15"/>
  <cols>
    <col min="1" max="1" width="6" style="33" customWidth="1"/>
    <col min="2" max="2" width="14.85546875" style="34" customWidth="1"/>
    <col min="3" max="3" width="11.7109375" style="34" customWidth="1"/>
    <col min="4" max="4" width="25.5703125" style="34" customWidth="1"/>
    <col min="5" max="5" width="8.42578125" style="34" customWidth="1"/>
    <col min="6" max="6" width="11.42578125" style="34" customWidth="1"/>
    <col min="7" max="8" width="11" style="34" customWidth="1"/>
    <col min="9" max="9" width="9.28515625" style="34" customWidth="1"/>
    <col min="10" max="16384" width="9.140625" style="34"/>
  </cols>
  <sheetData>
    <row r="2" spans="1:10">
      <c r="B2" s="33"/>
      <c r="C2" s="33"/>
      <c r="D2" s="33"/>
      <c r="E2" s="29"/>
      <c r="F2" s="29"/>
      <c r="G2" s="29" t="s">
        <v>737</v>
      </c>
      <c r="H2" s="29"/>
      <c r="I2" s="29"/>
    </row>
    <row r="3" spans="1:10">
      <c r="B3" s="33"/>
      <c r="C3" s="33"/>
      <c r="D3" s="33"/>
      <c r="E3" s="33"/>
      <c r="F3" s="33"/>
      <c r="G3" s="33"/>
      <c r="H3" s="33"/>
      <c r="I3" s="33"/>
    </row>
    <row r="4" spans="1:10">
      <c r="B4" s="33"/>
      <c r="C4" s="33"/>
      <c r="D4" s="33"/>
      <c r="E4" s="33"/>
      <c r="F4" s="33"/>
      <c r="G4" s="33"/>
      <c r="H4" s="33"/>
      <c r="I4" s="33"/>
    </row>
    <row r="5" spans="1:10" s="29" customFormat="1" ht="105">
      <c r="A5" s="20" t="s">
        <v>0</v>
      </c>
      <c r="B5" s="21" t="s">
        <v>354</v>
      </c>
      <c r="C5" s="22" t="s">
        <v>702</v>
      </c>
      <c r="D5" s="22" t="s">
        <v>355</v>
      </c>
      <c r="E5" s="23" t="s">
        <v>369</v>
      </c>
      <c r="F5" s="21" t="s">
        <v>391</v>
      </c>
      <c r="G5" s="110" t="s">
        <v>716</v>
      </c>
      <c r="H5" s="24" t="s">
        <v>1</v>
      </c>
      <c r="I5" s="109" t="s">
        <v>717</v>
      </c>
      <c r="J5" s="25" t="s">
        <v>703</v>
      </c>
    </row>
    <row r="6" spans="1:10">
      <c r="A6" s="35">
        <v>1</v>
      </c>
      <c r="B6" s="50" t="s">
        <v>622</v>
      </c>
      <c r="C6" s="44" t="s">
        <v>294</v>
      </c>
      <c r="D6" s="51" t="s">
        <v>706</v>
      </c>
      <c r="E6" s="35">
        <v>1</v>
      </c>
      <c r="F6" s="35">
        <v>98.01</v>
      </c>
      <c r="G6" s="45">
        <v>347.76</v>
      </c>
      <c r="H6" s="45">
        <f>G6*I6</f>
        <v>173.32358400000001</v>
      </c>
      <c r="I6" s="52">
        <v>0.49840000000000001</v>
      </c>
      <c r="J6" s="39">
        <f t="shared" ref="J6:J64" si="0">G6-H6</f>
        <v>174.43641599999998</v>
      </c>
    </row>
    <row r="7" spans="1:10">
      <c r="A7" s="35">
        <v>2</v>
      </c>
      <c r="B7" s="50" t="s">
        <v>622</v>
      </c>
      <c r="C7" s="44" t="s">
        <v>295</v>
      </c>
      <c r="D7" s="53" t="s">
        <v>623</v>
      </c>
      <c r="E7" s="35">
        <v>1</v>
      </c>
      <c r="F7" s="35">
        <v>97.5</v>
      </c>
      <c r="G7" s="45">
        <v>345.95</v>
      </c>
      <c r="H7" s="45">
        <f t="shared" ref="H7:H64" si="1">G7*I7</f>
        <v>172.42148</v>
      </c>
      <c r="I7" s="52">
        <v>0.49840000000000001</v>
      </c>
      <c r="J7" s="39">
        <f t="shared" si="0"/>
        <v>173.52851999999999</v>
      </c>
    </row>
    <row r="8" spans="1:10">
      <c r="A8" s="35">
        <v>3</v>
      </c>
      <c r="B8" s="50" t="s">
        <v>622</v>
      </c>
      <c r="C8" s="44" t="s">
        <v>296</v>
      </c>
      <c r="D8" s="51" t="s">
        <v>707</v>
      </c>
      <c r="E8" s="35">
        <v>1</v>
      </c>
      <c r="F8" s="35">
        <v>96.59</v>
      </c>
      <c r="G8" s="45">
        <v>342.72</v>
      </c>
      <c r="H8" s="45">
        <f t="shared" si="1"/>
        <v>170.81164800000002</v>
      </c>
      <c r="I8" s="52">
        <v>0.49840000000000001</v>
      </c>
      <c r="J8" s="39">
        <f t="shared" si="0"/>
        <v>171.90835200000001</v>
      </c>
    </row>
    <row r="9" spans="1:10">
      <c r="A9" s="35">
        <v>4</v>
      </c>
      <c r="B9" s="50" t="s">
        <v>622</v>
      </c>
      <c r="C9" s="44" t="s">
        <v>297</v>
      </c>
      <c r="D9" s="37" t="s">
        <v>624</v>
      </c>
      <c r="E9" s="35">
        <v>1</v>
      </c>
      <c r="F9" s="35">
        <v>95.91</v>
      </c>
      <c r="G9" s="45">
        <v>340.31</v>
      </c>
      <c r="H9" s="45">
        <f t="shared" si="1"/>
        <v>169.61050399999999</v>
      </c>
      <c r="I9" s="52">
        <v>0.49840000000000001</v>
      </c>
      <c r="J9" s="39">
        <f t="shared" si="0"/>
        <v>170.69949600000001</v>
      </c>
    </row>
    <row r="10" spans="1:10">
      <c r="A10" s="35">
        <v>5</v>
      </c>
      <c r="B10" s="50" t="s">
        <v>622</v>
      </c>
      <c r="C10" s="44" t="s">
        <v>298</v>
      </c>
      <c r="D10" s="37" t="s">
        <v>625</v>
      </c>
      <c r="E10" s="35">
        <v>3</v>
      </c>
      <c r="F10" s="35">
        <v>173</v>
      </c>
      <c r="G10" s="45">
        <v>639.67999999999995</v>
      </c>
      <c r="H10" s="45">
        <f t="shared" si="1"/>
        <v>275.31827199999998</v>
      </c>
      <c r="I10" s="52">
        <v>0.4304</v>
      </c>
      <c r="J10" s="39">
        <f t="shared" si="0"/>
        <v>364.36172799999997</v>
      </c>
    </row>
    <row r="11" spans="1:10">
      <c r="A11" s="35">
        <v>6</v>
      </c>
      <c r="B11" s="50" t="s">
        <v>622</v>
      </c>
      <c r="C11" s="44" t="s">
        <v>299</v>
      </c>
      <c r="D11" s="37" t="s">
        <v>626</v>
      </c>
      <c r="E11" s="35">
        <v>1</v>
      </c>
      <c r="F11" s="35">
        <v>94.55</v>
      </c>
      <c r="G11" s="45">
        <v>335.48</v>
      </c>
      <c r="H11" s="45">
        <f t="shared" si="1"/>
        <v>167.20323200000001</v>
      </c>
      <c r="I11" s="52">
        <v>0.49840000000000001</v>
      </c>
      <c r="J11" s="39">
        <f t="shared" si="0"/>
        <v>168.276768</v>
      </c>
    </row>
    <row r="12" spans="1:10">
      <c r="A12" s="35">
        <v>7</v>
      </c>
      <c r="B12" s="50" t="s">
        <v>622</v>
      </c>
      <c r="C12" s="44" t="s">
        <v>300</v>
      </c>
      <c r="D12" s="51" t="s">
        <v>627</v>
      </c>
      <c r="E12" s="35">
        <v>1</v>
      </c>
      <c r="F12" s="35">
        <v>97.5</v>
      </c>
      <c r="G12" s="45">
        <v>311.35000000000002</v>
      </c>
      <c r="H12" s="45">
        <f t="shared" si="1"/>
        <v>155.17684000000003</v>
      </c>
      <c r="I12" s="52">
        <v>0.49840000000000001</v>
      </c>
      <c r="J12" s="39">
        <f t="shared" si="0"/>
        <v>156.17316</v>
      </c>
    </row>
    <row r="13" spans="1:10">
      <c r="A13" s="35">
        <v>8</v>
      </c>
      <c r="B13" s="50" t="s">
        <v>622</v>
      </c>
      <c r="C13" s="44" t="s">
        <v>301</v>
      </c>
      <c r="D13" s="51" t="s">
        <v>711</v>
      </c>
      <c r="E13" s="35">
        <v>1</v>
      </c>
      <c r="F13" s="35">
        <v>174.43</v>
      </c>
      <c r="G13" s="45">
        <v>178.39</v>
      </c>
      <c r="H13" s="45">
        <f t="shared" si="1"/>
        <v>76.779055999999997</v>
      </c>
      <c r="I13" s="52">
        <v>0.4304</v>
      </c>
      <c r="J13" s="39">
        <f t="shared" si="0"/>
        <v>101.61094399999999</v>
      </c>
    </row>
    <row r="14" spans="1:10">
      <c r="A14" s="35">
        <v>9</v>
      </c>
      <c r="B14" s="50" t="s">
        <v>622</v>
      </c>
      <c r="C14" s="44" t="s">
        <v>302</v>
      </c>
      <c r="D14" s="48" t="s">
        <v>708</v>
      </c>
      <c r="E14" s="35">
        <v>1</v>
      </c>
      <c r="F14" s="35">
        <v>95.77</v>
      </c>
      <c r="G14" s="45" t="s">
        <v>10</v>
      </c>
      <c r="H14" s="45" t="s">
        <v>10</v>
      </c>
      <c r="I14" s="52"/>
      <c r="J14" s="39"/>
    </row>
    <row r="15" spans="1:10">
      <c r="A15" s="35">
        <v>10</v>
      </c>
      <c r="B15" s="50" t="s">
        <v>622</v>
      </c>
      <c r="C15" s="44" t="s">
        <v>303</v>
      </c>
      <c r="D15" s="37" t="s">
        <v>628</v>
      </c>
      <c r="E15" s="35">
        <v>1</v>
      </c>
      <c r="F15" s="35">
        <v>96.99</v>
      </c>
      <c r="G15" s="45">
        <v>113.03</v>
      </c>
      <c r="H15" s="45">
        <f t="shared" si="1"/>
        <v>48.648111999999998</v>
      </c>
      <c r="I15" s="52">
        <v>0.4304</v>
      </c>
      <c r="J15" s="39">
        <f t="shared" si="0"/>
        <v>64.381888000000004</v>
      </c>
    </row>
    <row r="16" spans="1:10">
      <c r="A16" s="35">
        <v>11</v>
      </c>
      <c r="B16" s="50" t="s">
        <v>622</v>
      </c>
      <c r="C16" s="44" t="s">
        <v>304</v>
      </c>
      <c r="D16" s="48" t="s">
        <v>629</v>
      </c>
      <c r="E16" s="35">
        <v>3</v>
      </c>
      <c r="F16" s="35">
        <v>172.08</v>
      </c>
      <c r="G16" s="45" t="s">
        <v>10</v>
      </c>
      <c r="H16" s="45" t="s">
        <v>10</v>
      </c>
      <c r="I16" s="37"/>
      <c r="J16" s="39"/>
    </row>
    <row r="17" spans="1:10">
      <c r="A17" s="35">
        <v>12</v>
      </c>
      <c r="B17" s="50" t="s">
        <v>622</v>
      </c>
      <c r="C17" s="44" t="s">
        <v>305</v>
      </c>
      <c r="D17" s="37" t="s">
        <v>630</v>
      </c>
      <c r="E17" s="35">
        <v>1</v>
      </c>
      <c r="F17" s="35">
        <v>93.53</v>
      </c>
      <c r="G17" s="45">
        <v>384.26</v>
      </c>
      <c r="H17" s="45">
        <f t="shared" si="1"/>
        <v>165.385504</v>
      </c>
      <c r="I17" s="52">
        <v>0.4304</v>
      </c>
      <c r="J17" s="39">
        <f t="shared" si="0"/>
        <v>218.87449599999999</v>
      </c>
    </row>
    <row r="18" spans="1:10">
      <c r="A18" s="35">
        <v>13</v>
      </c>
      <c r="B18" s="50" t="s">
        <v>622</v>
      </c>
      <c r="C18" s="44" t="s">
        <v>306</v>
      </c>
      <c r="D18" s="37" t="s">
        <v>631</v>
      </c>
      <c r="E18" s="35">
        <v>1</v>
      </c>
      <c r="F18" s="35">
        <v>96.18</v>
      </c>
      <c r="G18" s="45">
        <v>245.55</v>
      </c>
      <c r="H18" s="45">
        <f t="shared" si="1"/>
        <v>105.68472000000001</v>
      </c>
      <c r="I18" s="52">
        <v>0.4304</v>
      </c>
      <c r="J18" s="39">
        <f t="shared" si="0"/>
        <v>139.86527999999998</v>
      </c>
    </row>
    <row r="19" spans="1:10">
      <c r="A19" s="35">
        <v>14</v>
      </c>
      <c r="B19" s="50" t="s">
        <v>622</v>
      </c>
      <c r="C19" s="44" t="s">
        <v>307</v>
      </c>
      <c r="D19" s="37" t="s">
        <v>632</v>
      </c>
      <c r="E19" s="35">
        <v>3</v>
      </c>
      <c r="F19" s="35">
        <v>173.82</v>
      </c>
      <c r="G19" s="45">
        <v>111</v>
      </c>
      <c r="H19" s="45">
        <f t="shared" si="1"/>
        <v>45.698700000000002</v>
      </c>
      <c r="I19" s="52">
        <v>0.41170000000000001</v>
      </c>
      <c r="J19" s="39">
        <f t="shared" si="0"/>
        <v>65.301299999999998</v>
      </c>
    </row>
    <row r="20" spans="1:10">
      <c r="A20" s="35">
        <v>15</v>
      </c>
      <c r="B20" s="50" t="s">
        <v>622</v>
      </c>
      <c r="C20" s="44" t="s">
        <v>308</v>
      </c>
      <c r="D20" s="37" t="s">
        <v>633</v>
      </c>
      <c r="E20" s="35">
        <v>1</v>
      </c>
      <c r="F20" s="35">
        <v>117.37</v>
      </c>
      <c r="G20" s="45">
        <v>122</v>
      </c>
      <c r="H20" s="45">
        <f t="shared" si="1"/>
        <v>52.508800000000001</v>
      </c>
      <c r="I20" s="52">
        <v>0.4304</v>
      </c>
      <c r="J20" s="39">
        <f t="shared" si="0"/>
        <v>69.491199999999992</v>
      </c>
    </row>
    <row r="21" spans="1:10">
      <c r="A21" s="35">
        <v>16</v>
      </c>
      <c r="B21" s="50" t="s">
        <v>622</v>
      </c>
      <c r="C21" s="44" t="s">
        <v>309</v>
      </c>
      <c r="D21" s="37" t="s">
        <v>634</v>
      </c>
      <c r="E21" s="35">
        <v>1</v>
      </c>
      <c r="F21" s="35">
        <v>97.61</v>
      </c>
      <c r="G21" s="100">
        <v>241.14</v>
      </c>
      <c r="H21" s="45">
        <f t="shared" si="1"/>
        <v>103.78665599999999</v>
      </c>
      <c r="I21" s="52">
        <v>0.4304</v>
      </c>
      <c r="J21" s="39">
        <f t="shared" si="0"/>
        <v>137.35334399999999</v>
      </c>
    </row>
    <row r="22" spans="1:10">
      <c r="A22" s="35">
        <v>17</v>
      </c>
      <c r="B22" s="50" t="s">
        <v>622</v>
      </c>
      <c r="C22" s="44" t="s">
        <v>310</v>
      </c>
      <c r="D22" s="47" t="s">
        <v>635</v>
      </c>
      <c r="E22" s="35">
        <v>3</v>
      </c>
      <c r="F22" s="35">
        <v>174.83</v>
      </c>
      <c r="G22" s="45">
        <v>718.28</v>
      </c>
      <c r="H22" s="45">
        <f t="shared" si="1"/>
        <v>309.14771200000001</v>
      </c>
      <c r="I22" s="54">
        <v>0.4304</v>
      </c>
      <c r="J22" s="39">
        <f t="shared" si="0"/>
        <v>409.13228799999996</v>
      </c>
    </row>
    <row r="23" spans="1:10">
      <c r="A23" s="35">
        <v>18</v>
      </c>
      <c r="B23" s="50" t="s">
        <v>622</v>
      </c>
      <c r="C23" s="44" t="s">
        <v>311</v>
      </c>
      <c r="D23" s="37" t="s">
        <v>636</v>
      </c>
      <c r="E23" s="35">
        <v>1</v>
      </c>
      <c r="F23" s="35">
        <v>94.55</v>
      </c>
      <c r="G23" s="45">
        <v>111.31</v>
      </c>
      <c r="H23" s="45">
        <f t="shared" si="1"/>
        <v>45.826326999999999</v>
      </c>
      <c r="I23" s="52">
        <v>0.41170000000000001</v>
      </c>
      <c r="J23" s="39">
        <f t="shared" si="0"/>
        <v>65.48367300000001</v>
      </c>
    </row>
    <row r="24" spans="1:10">
      <c r="A24" s="35">
        <v>19</v>
      </c>
      <c r="B24" s="50" t="s">
        <v>622</v>
      </c>
      <c r="C24" s="44" t="s">
        <v>312</v>
      </c>
      <c r="D24" s="48" t="s">
        <v>637</v>
      </c>
      <c r="E24" s="35">
        <v>1</v>
      </c>
      <c r="F24" s="35">
        <v>95.78</v>
      </c>
      <c r="G24" s="45" t="s">
        <v>10</v>
      </c>
      <c r="H24" s="45" t="s">
        <v>10</v>
      </c>
      <c r="I24" s="37"/>
      <c r="J24" s="39"/>
    </row>
    <row r="25" spans="1:10">
      <c r="A25" s="35">
        <v>20</v>
      </c>
      <c r="B25" s="50" t="s">
        <v>622</v>
      </c>
      <c r="C25" s="44" t="s">
        <v>313</v>
      </c>
      <c r="D25" s="37" t="s">
        <v>638</v>
      </c>
      <c r="E25" s="35">
        <v>3</v>
      </c>
      <c r="F25" s="35">
        <v>173</v>
      </c>
      <c r="G25" s="45">
        <v>221.6</v>
      </c>
      <c r="H25" s="45">
        <f t="shared" si="1"/>
        <v>95.376639999999995</v>
      </c>
      <c r="I25" s="52">
        <v>0.4304</v>
      </c>
      <c r="J25" s="39">
        <f t="shared" si="0"/>
        <v>126.22336</v>
      </c>
    </row>
    <row r="26" spans="1:10">
      <c r="A26" s="35">
        <v>21</v>
      </c>
      <c r="B26" s="50" t="s">
        <v>622</v>
      </c>
      <c r="C26" s="44" t="s">
        <v>314</v>
      </c>
      <c r="D26" s="37" t="s">
        <v>639</v>
      </c>
      <c r="E26" s="35">
        <v>1</v>
      </c>
      <c r="F26" s="35">
        <v>94.55</v>
      </c>
      <c r="G26" s="45">
        <v>301.93</v>
      </c>
      <c r="H26" s="45">
        <f t="shared" si="1"/>
        <v>150.48191199999999</v>
      </c>
      <c r="I26" s="52">
        <v>0.49840000000000001</v>
      </c>
      <c r="J26" s="39">
        <f t="shared" si="0"/>
        <v>151.44808800000001</v>
      </c>
    </row>
    <row r="27" spans="1:10">
      <c r="A27" s="35">
        <v>22</v>
      </c>
      <c r="B27" s="50" t="s">
        <v>622</v>
      </c>
      <c r="C27" s="44" t="s">
        <v>315</v>
      </c>
      <c r="D27" s="47" t="s">
        <v>640</v>
      </c>
      <c r="E27" s="35">
        <v>1</v>
      </c>
      <c r="F27" s="35">
        <v>97.61</v>
      </c>
      <c r="G27" s="45">
        <v>201.29</v>
      </c>
      <c r="H27" s="45">
        <f t="shared" si="1"/>
        <v>100.322936</v>
      </c>
      <c r="I27" s="52">
        <v>0.49840000000000001</v>
      </c>
      <c r="J27" s="39">
        <f t="shared" si="0"/>
        <v>100.96706399999999</v>
      </c>
    </row>
    <row r="28" spans="1:10">
      <c r="A28" s="35">
        <v>23</v>
      </c>
      <c r="B28" s="50" t="s">
        <v>622</v>
      </c>
      <c r="C28" s="44" t="s">
        <v>316</v>
      </c>
      <c r="D28" s="37" t="s">
        <v>641</v>
      </c>
      <c r="E28" s="35">
        <v>3</v>
      </c>
      <c r="F28" s="35">
        <v>174.83</v>
      </c>
      <c r="G28" s="45">
        <v>151.66</v>
      </c>
      <c r="H28" s="45">
        <f t="shared" si="1"/>
        <v>65.274463999999995</v>
      </c>
      <c r="I28" s="52">
        <v>0.4304</v>
      </c>
      <c r="J28" s="39">
        <f t="shared" si="0"/>
        <v>86.385536000000002</v>
      </c>
    </row>
    <row r="29" spans="1:10">
      <c r="A29" s="35">
        <v>24</v>
      </c>
      <c r="B29" s="50" t="s">
        <v>622</v>
      </c>
      <c r="C29" s="44" t="s">
        <v>317</v>
      </c>
      <c r="D29" s="47" t="s">
        <v>642</v>
      </c>
      <c r="E29" s="35">
        <v>1</v>
      </c>
      <c r="F29" s="35">
        <v>96.18</v>
      </c>
      <c r="G29" s="45">
        <v>307.14</v>
      </c>
      <c r="H29" s="45">
        <f t="shared" si="1"/>
        <v>153.078576</v>
      </c>
      <c r="I29" s="52">
        <v>0.49840000000000001</v>
      </c>
      <c r="J29" s="39">
        <f t="shared" si="0"/>
        <v>154.06142399999999</v>
      </c>
    </row>
    <row r="30" spans="1:10">
      <c r="A30" s="35">
        <v>25</v>
      </c>
      <c r="B30" s="50" t="s">
        <v>622</v>
      </c>
      <c r="C30" s="44" t="s">
        <v>318</v>
      </c>
      <c r="D30" s="37" t="s">
        <v>643</v>
      </c>
      <c r="E30" s="35">
        <v>1</v>
      </c>
      <c r="F30" s="35">
        <v>96.79</v>
      </c>
      <c r="G30" s="45">
        <v>343.43</v>
      </c>
      <c r="H30" s="45">
        <f t="shared" si="1"/>
        <v>171.16551200000001</v>
      </c>
      <c r="I30" s="52">
        <v>0.49840000000000001</v>
      </c>
      <c r="J30" s="39">
        <f t="shared" si="0"/>
        <v>172.264488</v>
      </c>
    </row>
    <row r="31" spans="1:10">
      <c r="A31" s="35">
        <v>26</v>
      </c>
      <c r="B31" s="50" t="s">
        <v>622</v>
      </c>
      <c r="C31" s="44" t="s">
        <v>319</v>
      </c>
      <c r="D31" s="47" t="s">
        <v>644</v>
      </c>
      <c r="E31" s="35">
        <v>3</v>
      </c>
      <c r="F31" s="35">
        <v>173.21</v>
      </c>
      <c r="G31" s="45">
        <v>106</v>
      </c>
      <c r="H31" s="45">
        <f t="shared" si="1"/>
        <v>52.830400000000004</v>
      </c>
      <c r="I31" s="52">
        <v>0.49840000000000001</v>
      </c>
      <c r="J31" s="39">
        <f t="shared" si="0"/>
        <v>53.169599999999996</v>
      </c>
    </row>
    <row r="32" spans="1:10">
      <c r="A32" s="35">
        <v>27</v>
      </c>
      <c r="B32" s="50" t="s">
        <v>622</v>
      </c>
      <c r="C32" s="44" t="s">
        <v>320</v>
      </c>
      <c r="D32" s="37" t="s">
        <v>645</v>
      </c>
      <c r="E32" s="35">
        <v>1</v>
      </c>
      <c r="F32" s="35">
        <v>93.94</v>
      </c>
      <c r="G32" s="45">
        <v>333.32</v>
      </c>
      <c r="H32" s="45">
        <f t="shared" si="1"/>
        <v>166.126688</v>
      </c>
      <c r="I32" s="52">
        <v>0.49840000000000001</v>
      </c>
      <c r="J32" s="39">
        <f t="shared" si="0"/>
        <v>167.19331199999999</v>
      </c>
    </row>
    <row r="33" spans="1:10">
      <c r="A33" s="35">
        <v>28</v>
      </c>
      <c r="B33" s="50" t="s">
        <v>622</v>
      </c>
      <c r="C33" s="44" t="s">
        <v>321</v>
      </c>
      <c r="D33" s="37" t="s">
        <v>646</v>
      </c>
      <c r="E33" s="35">
        <v>1</v>
      </c>
      <c r="F33" s="35">
        <v>96.18</v>
      </c>
      <c r="G33" s="45">
        <v>341.26</v>
      </c>
      <c r="H33" s="45">
        <f t="shared" si="1"/>
        <v>170.08398399999999</v>
      </c>
      <c r="I33" s="52">
        <v>0.49840000000000001</v>
      </c>
      <c r="J33" s="39">
        <f t="shared" si="0"/>
        <v>171.176016</v>
      </c>
    </row>
    <row r="34" spans="1:10">
      <c r="A34" s="35">
        <v>29</v>
      </c>
      <c r="B34" s="50" t="s">
        <v>622</v>
      </c>
      <c r="C34" s="44" t="s">
        <v>322</v>
      </c>
      <c r="D34" s="37" t="s">
        <v>647</v>
      </c>
      <c r="E34" s="35">
        <v>3</v>
      </c>
      <c r="F34" s="35">
        <v>174.63</v>
      </c>
      <c r="G34" s="45">
        <v>127.22</v>
      </c>
      <c r="H34" s="45">
        <f t="shared" si="1"/>
        <v>63.406447999999997</v>
      </c>
      <c r="I34" s="52">
        <v>0.49840000000000001</v>
      </c>
      <c r="J34" s="39">
        <f t="shared" si="0"/>
        <v>63.813552000000001</v>
      </c>
    </row>
    <row r="35" spans="1:10">
      <c r="A35" s="35">
        <v>30</v>
      </c>
      <c r="B35" s="50" t="s">
        <v>622</v>
      </c>
      <c r="C35" s="44" t="s">
        <v>323</v>
      </c>
      <c r="D35" s="47" t="s">
        <v>648</v>
      </c>
      <c r="E35" s="35">
        <v>1</v>
      </c>
      <c r="F35" s="35">
        <v>117.76</v>
      </c>
      <c r="G35" s="45">
        <v>397.34</v>
      </c>
      <c r="H35" s="45">
        <f t="shared" si="1"/>
        <v>171.01513599999998</v>
      </c>
      <c r="I35" s="52">
        <v>0.4304</v>
      </c>
      <c r="J35" s="39">
        <f t="shared" si="0"/>
        <v>226.32486399999999</v>
      </c>
    </row>
    <row r="36" spans="1:10">
      <c r="A36" s="35">
        <v>31</v>
      </c>
      <c r="B36" s="50" t="s">
        <v>622</v>
      </c>
      <c r="C36" s="44" t="s">
        <v>324</v>
      </c>
      <c r="D36" s="37" t="s">
        <v>491</v>
      </c>
      <c r="E36" s="35">
        <v>1</v>
      </c>
      <c r="F36" s="35">
        <v>97.21</v>
      </c>
      <c r="G36" s="45">
        <v>344.92</v>
      </c>
      <c r="H36" s="45">
        <f t="shared" si="1"/>
        <v>171.908128</v>
      </c>
      <c r="I36" s="52">
        <v>0.49840000000000001</v>
      </c>
      <c r="J36" s="39">
        <f t="shared" si="0"/>
        <v>173.01187200000001</v>
      </c>
    </row>
    <row r="37" spans="1:10">
      <c r="A37" s="35">
        <v>32</v>
      </c>
      <c r="B37" s="50" t="s">
        <v>622</v>
      </c>
      <c r="C37" s="44" t="s">
        <v>325</v>
      </c>
      <c r="D37" s="48" t="s">
        <v>649</v>
      </c>
      <c r="E37" s="35">
        <v>1</v>
      </c>
      <c r="F37" s="35">
        <v>97.44</v>
      </c>
      <c r="G37" s="45" t="s">
        <v>10</v>
      </c>
      <c r="H37" s="108" t="s">
        <v>10</v>
      </c>
      <c r="I37" s="37"/>
      <c r="J37" s="39"/>
    </row>
    <row r="38" spans="1:10">
      <c r="A38" s="35">
        <v>33</v>
      </c>
      <c r="B38" s="50" t="s">
        <v>622</v>
      </c>
      <c r="C38" s="44" t="s">
        <v>326</v>
      </c>
      <c r="D38" s="47" t="s">
        <v>709</v>
      </c>
      <c r="E38" s="35">
        <v>1</v>
      </c>
      <c r="F38" s="35">
        <v>96.62</v>
      </c>
      <c r="G38" s="45">
        <v>396.96</v>
      </c>
      <c r="H38" s="45">
        <f t="shared" si="1"/>
        <v>170.851584</v>
      </c>
      <c r="I38" s="52">
        <v>0.4304</v>
      </c>
      <c r="J38" s="39">
        <f t="shared" si="0"/>
        <v>226.10841599999998</v>
      </c>
    </row>
    <row r="39" spans="1:10">
      <c r="A39" s="35">
        <v>34</v>
      </c>
      <c r="B39" s="50" t="s">
        <v>622</v>
      </c>
      <c r="C39" s="44" t="s">
        <v>327</v>
      </c>
      <c r="D39" s="37" t="s">
        <v>712</v>
      </c>
      <c r="E39" s="35">
        <v>1</v>
      </c>
      <c r="F39" s="35">
        <v>95.8</v>
      </c>
      <c r="G39" s="45">
        <v>339.92</v>
      </c>
      <c r="H39" s="45">
        <f t="shared" si="1"/>
        <v>169.41612800000001</v>
      </c>
      <c r="I39" s="52">
        <v>0.49840000000000001</v>
      </c>
      <c r="J39" s="39">
        <f t="shared" si="0"/>
        <v>170.503872</v>
      </c>
    </row>
    <row r="40" spans="1:10">
      <c r="A40" s="35">
        <v>35</v>
      </c>
      <c r="B40" s="50" t="s">
        <v>622</v>
      </c>
      <c r="C40" s="44" t="s">
        <v>328</v>
      </c>
      <c r="D40" s="47" t="s">
        <v>650</v>
      </c>
      <c r="E40" s="35">
        <v>3</v>
      </c>
      <c r="F40" s="35">
        <v>173.06</v>
      </c>
      <c r="G40" s="45">
        <v>195.51</v>
      </c>
      <c r="H40" s="45">
        <f t="shared" si="1"/>
        <v>84.147503999999998</v>
      </c>
      <c r="I40" s="52">
        <v>0.4304</v>
      </c>
      <c r="J40" s="39">
        <f t="shared" si="0"/>
        <v>111.36249599999999</v>
      </c>
    </row>
    <row r="41" spans="1:10">
      <c r="A41" s="35">
        <v>36</v>
      </c>
      <c r="B41" s="50" t="s">
        <v>622</v>
      </c>
      <c r="C41" s="44" t="s">
        <v>329</v>
      </c>
      <c r="D41" s="48" t="s">
        <v>651</v>
      </c>
      <c r="E41" s="35">
        <v>1</v>
      </c>
      <c r="F41" s="35">
        <v>94.58</v>
      </c>
      <c r="G41" s="45" t="s">
        <v>10</v>
      </c>
      <c r="H41" s="45" t="s">
        <v>10</v>
      </c>
      <c r="I41" s="37"/>
      <c r="J41" s="39"/>
    </row>
    <row r="42" spans="1:10">
      <c r="A42" s="35">
        <v>37</v>
      </c>
      <c r="B42" s="50" t="s">
        <v>622</v>
      </c>
      <c r="C42" s="44" t="s">
        <v>330</v>
      </c>
      <c r="D42" s="37" t="s">
        <v>652</v>
      </c>
      <c r="E42" s="35">
        <v>1</v>
      </c>
      <c r="F42" s="35">
        <v>97.64</v>
      </c>
      <c r="G42" s="45">
        <v>401.15</v>
      </c>
      <c r="H42" s="45">
        <f t="shared" si="1"/>
        <v>172.65495999999999</v>
      </c>
      <c r="I42" s="52">
        <v>0.4304</v>
      </c>
      <c r="J42" s="39">
        <f t="shared" si="0"/>
        <v>228.49503999999999</v>
      </c>
    </row>
    <row r="43" spans="1:10">
      <c r="A43" s="35">
        <v>38</v>
      </c>
      <c r="B43" s="50" t="s">
        <v>622</v>
      </c>
      <c r="C43" s="44" t="s">
        <v>331</v>
      </c>
      <c r="D43" s="48" t="s">
        <v>653</v>
      </c>
      <c r="E43" s="35">
        <v>3</v>
      </c>
      <c r="F43" s="35">
        <v>174.69</v>
      </c>
      <c r="G43" s="45" t="s">
        <v>10</v>
      </c>
      <c r="H43" s="45" t="s">
        <v>10</v>
      </c>
      <c r="I43" s="37"/>
      <c r="J43" s="39"/>
    </row>
    <row r="44" spans="1:10">
      <c r="A44" s="35">
        <v>39</v>
      </c>
      <c r="B44" s="50" t="s">
        <v>622</v>
      </c>
      <c r="C44" s="44" t="s">
        <v>332</v>
      </c>
      <c r="D44" s="37" t="s">
        <v>654</v>
      </c>
      <c r="E44" s="35">
        <v>1</v>
      </c>
      <c r="F44" s="35">
        <v>96.42</v>
      </c>
      <c r="G44" s="45">
        <v>396.13</v>
      </c>
      <c r="H44" s="45">
        <f t="shared" si="1"/>
        <v>170.49435199999999</v>
      </c>
      <c r="I44" s="52">
        <v>0.4304</v>
      </c>
      <c r="J44" s="39">
        <f t="shared" si="0"/>
        <v>225.635648</v>
      </c>
    </row>
    <row r="45" spans="1:10">
      <c r="A45" s="35">
        <v>40</v>
      </c>
      <c r="B45" s="50" t="s">
        <v>622</v>
      </c>
      <c r="C45" s="44" t="s">
        <v>333</v>
      </c>
      <c r="D45" s="47" t="s">
        <v>655</v>
      </c>
      <c r="E45" s="35">
        <v>1</v>
      </c>
      <c r="F45" s="35">
        <v>97.64</v>
      </c>
      <c r="G45" s="45">
        <v>346.44</v>
      </c>
      <c r="H45" s="45">
        <f t="shared" si="1"/>
        <v>172.665696</v>
      </c>
      <c r="I45" s="52">
        <v>0.49840000000000001</v>
      </c>
      <c r="J45" s="39">
        <f t="shared" si="0"/>
        <v>173.774304</v>
      </c>
    </row>
    <row r="46" spans="1:10">
      <c r="A46" s="35">
        <v>41</v>
      </c>
      <c r="B46" s="50" t="s">
        <v>622</v>
      </c>
      <c r="C46" s="44" t="s">
        <v>334</v>
      </c>
      <c r="D46" s="37" t="s">
        <v>656</v>
      </c>
      <c r="E46" s="35">
        <v>3</v>
      </c>
      <c r="F46" s="35">
        <v>173.26</v>
      </c>
      <c r="G46" s="45">
        <v>614.76</v>
      </c>
      <c r="H46" s="45">
        <f t="shared" si="1"/>
        <v>306.39638400000001</v>
      </c>
      <c r="I46" s="52">
        <v>0.49840000000000001</v>
      </c>
      <c r="J46" s="39">
        <f t="shared" si="0"/>
        <v>308.36361599999998</v>
      </c>
    </row>
    <row r="47" spans="1:10">
      <c r="A47" s="35">
        <v>42</v>
      </c>
      <c r="B47" s="50" t="s">
        <v>622</v>
      </c>
      <c r="C47" s="44" t="s">
        <v>335</v>
      </c>
      <c r="D47" s="47" t="s">
        <v>657</v>
      </c>
      <c r="E47" s="35">
        <v>1</v>
      </c>
      <c r="F47" s="35">
        <v>94.78</v>
      </c>
      <c r="G47" s="45">
        <v>389.4</v>
      </c>
      <c r="H47" s="45">
        <f t="shared" si="1"/>
        <v>167.59775999999999</v>
      </c>
      <c r="I47" s="52">
        <v>0.4304</v>
      </c>
      <c r="J47" s="39">
        <f t="shared" si="0"/>
        <v>221.80223999999998</v>
      </c>
    </row>
    <row r="48" spans="1:10">
      <c r="A48" s="35">
        <v>43</v>
      </c>
      <c r="B48" s="50" t="s">
        <v>622</v>
      </c>
      <c r="C48" s="44" t="s">
        <v>336</v>
      </c>
      <c r="D48" s="37" t="s">
        <v>658</v>
      </c>
      <c r="E48" s="35">
        <v>1</v>
      </c>
      <c r="F48" s="35">
        <v>96.01</v>
      </c>
      <c r="G48" s="45">
        <v>306.60000000000002</v>
      </c>
      <c r="H48" s="45">
        <f t="shared" si="1"/>
        <v>152.80944000000002</v>
      </c>
      <c r="I48" s="52">
        <v>0.49840000000000001</v>
      </c>
      <c r="J48" s="39">
        <f t="shared" si="0"/>
        <v>153.79056</v>
      </c>
    </row>
    <row r="49" spans="1:10">
      <c r="A49" s="35">
        <v>44</v>
      </c>
      <c r="B49" s="50" t="s">
        <v>622</v>
      </c>
      <c r="C49" s="44" t="s">
        <v>337</v>
      </c>
      <c r="D49" s="37" t="s">
        <v>659</v>
      </c>
      <c r="E49" s="35">
        <v>3</v>
      </c>
      <c r="F49" s="35">
        <v>173.26</v>
      </c>
      <c r="G49" s="45">
        <v>111.53</v>
      </c>
      <c r="H49" s="45">
        <f t="shared" si="1"/>
        <v>55.586552000000005</v>
      </c>
      <c r="I49" s="52">
        <v>0.49840000000000001</v>
      </c>
      <c r="J49" s="39">
        <f t="shared" si="0"/>
        <v>55.943447999999997</v>
      </c>
    </row>
    <row r="50" spans="1:10">
      <c r="A50" s="35">
        <v>45</v>
      </c>
      <c r="B50" s="50" t="s">
        <v>622</v>
      </c>
      <c r="C50" s="44" t="s">
        <v>338</v>
      </c>
      <c r="D50" s="47" t="s">
        <v>710</v>
      </c>
      <c r="E50" s="35">
        <v>1</v>
      </c>
      <c r="F50" s="35">
        <v>117.2</v>
      </c>
      <c r="G50" s="45">
        <v>165.06</v>
      </c>
      <c r="H50" s="45">
        <f t="shared" si="1"/>
        <v>71.041824000000005</v>
      </c>
      <c r="I50" s="52">
        <v>0.4304</v>
      </c>
      <c r="J50" s="39">
        <f t="shared" si="0"/>
        <v>94.018175999999997</v>
      </c>
    </row>
    <row r="51" spans="1:10">
      <c r="A51" s="35">
        <v>46</v>
      </c>
      <c r="B51" s="50" t="s">
        <v>622</v>
      </c>
      <c r="C51" s="44" t="s">
        <v>339</v>
      </c>
      <c r="D51" s="37" t="s">
        <v>660</v>
      </c>
      <c r="E51" s="35">
        <v>1</v>
      </c>
      <c r="F51" s="35">
        <v>117.37</v>
      </c>
      <c r="G51" s="45">
        <v>395.9</v>
      </c>
      <c r="H51" s="45">
        <f t="shared" si="1"/>
        <v>170.39535999999998</v>
      </c>
      <c r="I51" s="52">
        <v>0.4304</v>
      </c>
      <c r="J51" s="39">
        <f t="shared" si="0"/>
        <v>225.50463999999999</v>
      </c>
    </row>
    <row r="52" spans="1:10">
      <c r="A52" s="35">
        <v>47</v>
      </c>
      <c r="B52" s="50" t="s">
        <v>622</v>
      </c>
      <c r="C52" s="44" t="s">
        <v>340</v>
      </c>
      <c r="D52" s="48" t="s">
        <v>661</v>
      </c>
      <c r="E52" s="35">
        <v>3</v>
      </c>
      <c r="F52" s="35">
        <v>173</v>
      </c>
      <c r="G52" s="45" t="s">
        <v>10</v>
      </c>
      <c r="H52" s="45" t="s">
        <v>10</v>
      </c>
      <c r="I52" s="37"/>
      <c r="J52" s="39"/>
    </row>
    <row r="53" spans="1:10">
      <c r="A53" s="35">
        <v>48</v>
      </c>
      <c r="B53" s="50" t="s">
        <v>622</v>
      </c>
      <c r="C53" s="44" t="s">
        <v>341</v>
      </c>
      <c r="D53" s="37" t="s">
        <v>662</v>
      </c>
      <c r="E53" s="35">
        <v>1</v>
      </c>
      <c r="F53" s="35">
        <v>95.78</v>
      </c>
      <c r="G53" s="45">
        <v>393.5</v>
      </c>
      <c r="H53" s="45">
        <f t="shared" si="1"/>
        <v>169.36240000000001</v>
      </c>
      <c r="I53" s="52">
        <v>0.4304</v>
      </c>
      <c r="J53" s="39">
        <f t="shared" si="0"/>
        <v>224.13759999999999</v>
      </c>
    </row>
    <row r="54" spans="1:10">
      <c r="A54" s="35">
        <v>49</v>
      </c>
      <c r="B54" s="50" t="s">
        <v>622</v>
      </c>
      <c r="C54" s="44" t="s">
        <v>342</v>
      </c>
      <c r="D54" s="37" t="s">
        <v>663</v>
      </c>
      <c r="E54" s="35">
        <v>1</v>
      </c>
      <c r="F54" s="35">
        <v>94.55</v>
      </c>
      <c r="G54" s="45">
        <v>335.48</v>
      </c>
      <c r="H54" s="45">
        <f t="shared" si="1"/>
        <v>167.20323200000001</v>
      </c>
      <c r="I54" s="52">
        <v>0.49840000000000001</v>
      </c>
      <c r="J54" s="39">
        <f t="shared" si="0"/>
        <v>168.276768</v>
      </c>
    </row>
    <row r="55" spans="1:10">
      <c r="A55" s="35">
        <v>50</v>
      </c>
      <c r="B55" s="50" t="s">
        <v>622</v>
      </c>
      <c r="C55" s="44" t="s">
        <v>343</v>
      </c>
      <c r="D55" s="37" t="s">
        <v>664</v>
      </c>
      <c r="E55" s="35">
        <v>3</v>
      </c>
      <c r="F55" s="35">
        <v>173</v>
      </c>
      <c r="G55" s="45">
        <v>158.94</v>
      </c>
      <c r="H55" s="45">
        <f t="shared" si="1"/>
        <v>68.407775999999998</v>
      </c>
      <c r="I55" s="52">
        <v>0.4304</v>
      </c>
      <c r="J55" s="39">
        <f t="shared" si="0"/>
        <v>90.532223999999999</v>
      </c>
    </row>
    <row r="56" spans="1:10">
      <c r="A56" s="35">
        <v>51</v>
      </c>
      <c r="B56" s="50" t="s">
        <v>622</v>
      </c>
      <c r="C56" s="44" t="s">
        <v>344</v>
      </c>
      <c r="D56" s="37" t="s">
        <v>665</v>
      </c>
      <c r="E56" s="35">
        <v>1</v>
      </c>
      <c r="F56" s="35">
        <v>96.38</v>
      </c>
      <c r="G56" s="108" t="s">
        <v>734</v>
      </c>
      <c r="H56" s="45"/>
      <c r="I56" s="52">
        <v>0.47670000000000001</v>
      </c>
      <c r="J56" s="39"/>
    </row>
    <row r="57" spans="1:10">
      <c r="A57" s="35">
        <v>52</v>
      </c>
      <c r="B57" s="50" t="s">
        <v>622</v>
      </c>
      <c r="C57" s="44" t="s">
        <v>345</v>
      </c>
      <c r="D57" s="47" t="s">
        <v>666</v>
      </c>
      <c r="E57" s="35">
        <v>1</v>
      </c>
      <c r="F57" s="35">
        <v>95.97</v>
      </c>
      <c r="G57" s="45">
        <v>250</v>
      </c>
      <c r="H57" s="45">
        <f t="shared" si="1"/>
        <v>107.6</v>
      </c>
      <c r="I57" s="52">
        <v>0.4304</v>
      </c>
      <c r="J57" s="39">
        <f t="shared" si="0"/>
        <v>142.4</v>
      </c>
    </row>
    <row r="58" spans="1:10">
      <c r="A58" s="35">
        <v>53</v>
      </c>
      <c r="B58" s="50" t="s">
        <v>622</v>
      </c>
      <c r="C58" s="44" t="s">
        <v>346</v>
      </c>
      <c r="D58" s="37" t="s">
        <v>667</v>
      </c>
      <c r="E58" s="35">
        <v>3</v>
      </c>
      <c r="F58" s="35">
        <v>174.43</v>
      </c>
      <c r="G58" s="45">
        <v>644.97</v>
      </c>
      <c r="H58" s="45">
        <f t="shared" si="1"/>
        <v>277.59508800000003</v>
      </c>
      <c r="I58" s="52">
        <v>0.4304</v>
      </c>
      <c r="J58" s="39">
        <f t="shared" si="0"/>
        <v>367.37491199999999</v>
      </c>
    </row>
    <row r="59" spans="1:10">
      <c r="A59" s="35">
        <v>54</v>
      </c>
      <c r="B59" s="50" t="s">
        <v>622</v>
      </c>
      <c r="C59" s="44" t="s">
        <v>347</v>
      </c>
      <c r="D59" s="47" t="s">
        <v>668</v>
      </c>
      <c r="E59" s="35">
        <v>1</v>
      </c>
      <c r="F59" s="35">
        <v>97.61</v>
      </c>
      <c r="G59" s="45">
        <v>346.34</v>
      </c>
      <c r="H59" s="45">
        <f t="shared" si="1"/>
        <v>172.61585599999998</v>
      </c>
      <c r="I59" s="52">
        <v>0.49840000000000001</v>
      </c>
      <c r="J59" s="39">
        <f t="shared" si="0"/>
        <v>173.724144</v>
      </c>
    </row>
    <row r="60" spans="1:10">
      <c r="A60" s="35">
        <v>55</v>
      </c>
      <c r="B60" s="50" t="s">
        <v>622</v>
      </c>
      <c r="C60" s="44" t="s">
        <v>348</v>
      </c>
      <c r="D60" s="37" t="s">
        <v>669</v>
      </c>
      <c r="E60" s="35">
        <v>1</v>
      </c>
      <c r="F60" s="35">
        <v>93.74</v>
      </c>
      <c r="G60" s="45">
        <v>332.61</v>
      </c>
      <c r="H60" s="45">
        <f t="shared" si="1"/>
        <v>165.77282400000001</v>
      </c>
      <c r="I60" s="52">
        <v>0.49840000000000001</v>
      </c>
      <c r="J60" s="39">
        <f t="shared" si="0"/>
        <v>166.837176</v>
      </c>
    </row>
    <row r="61" spans="1:10">
      <c r="A61" s="35">
        <v>56</v>
      </c>
      <c r="B61" s="50" t="s">
        <v>622</v>
      </c>
      <c r="C61" s="44" t="s">
        <v>349</v>
      </c>
      <c r="D61" s="47" t="s">
        <v>713</v>
      </c>
      <c r="E61" s="35">
        <v>3</v>
      </c>
      <c r="F61" s="35">
        <v>173</v>
      </c>
      <c r="G61" s="45">
        <v>613.84</v>
      </c>
      <c r="H61" s="45">
        <f t="shared" si="1"/>
        <v>305.93785600000001</v>
      </c>
      <c r="I61" s="52">
        <v>0.49840000000000001</v>
      </c>
      <c r="J61" s="39">
        <f t="shared" si="0"/>
        <v>307.90214400000002</v>
      </c>
    </row>
    <row r="62" spans="1:10">
      <c r="A62" s="35">
        <v>57</v>
      </c>
      <c r="B62" s="50" t="s">
        <v>622</v>
      </c>
      <c r="C62" s="44" t="s">
        <v>350</v>
      </c>
      <c r="D62" s="37" t="s">
        <v>670</v>
      </c>
      <c r="E62" s="35">
        <v>1</v>
      </c>
      <c r="F62" s="35">
        <v>95.57</v>
      </c>
      <c r="G62" s="45">
        <v>392.64</v>
      </c>
      <c r="H62" s="45">
        <f t="shared" si="1"/>
        <v>168.992256</v>
      </c>
      <c r="I62" s="52">
        <v>0.4304</v>
      </c>
      <c r="J62" s="39">
        <f t="shared" si="0"/>
        <v>223.64774399999999</v>
      </c>
    </row>
    <row r="63" spans="1:10">
      <c r="A63" s="35">
        <v>58</v>
      </c>
      <c r="B63" s="50" t="s">
        <v>622</v>
      </c>
      <c r="C63" s="44" t="s">
        <v>351</v>
      </c>
      <c r="D63" s="37" t="s">
        <v>671</v>
      </c>
      <c r="E63" s="35">
        <v>1</v>
      </c>
      <c r="F63" s="35">
        <v>95.16</v>
      </c>
      <c r="G63" s="45">
        <v>303.88</v>
      </c>
      <c r="H63" s="45">
        <f t="shared" si="1"/>
        <v>151.45379199999999</v>
      </c>
      <c r="I63" s="52">
        <v>0.49840000000000001</v>
      </c>
      <c r="J63" s="39">
        <f t="shared" si="0"/>
        <v>152.426208</v>
      </c>
    </row>
    <row r="64" spans="1:10">
      <c r="A64" s="35">
        <v>59</v>
      </c>
      <c r="B64" s="50" t="s">
        <v>622</v>
      </c>
      <c r="C64" s="44" t="s">
        <v>352</v>
      </c>
      <c r="D64" s="37" t="s">
        <v>672</v>
      </c>
      <c r="E64" s="35">
        <v>3</v>
      </c>
      <c r="F64" s="35">
        <v>175.04</v>
      </c>
      <c r="G64" s="45">
        <v>151.13999999999999</v>
      </c>
      <c r="H64" s="45">
        <f t="shared" si="1"/>
        <v>65.050655999999989</v>
      </c>
      <c r="I64" s="52">
        <v>0.4304</v>
      </c>
      <c r="J64" s="39">
        <f t="shared" si="0"/>
        <v>86.089343999999997</v>
      </c>
    </row>
    <row r="65" spans="1:10">
      <c r="A65" s="35">
        <v>60</v>
      </c>
      <c r="B65" s="50" t="s">
        <v>622</v>
      </c>
      <c r="C65" s="44" t="s">
        <v>353</v>
      </c>
      <c r="D65" s="48" t="s">
        <v>673</v>
      </c>
      <c r="E65" s="35">
        <v>1</v>
      </c>
      <c r="F65" s="35">
        <v>97.79</v>
      </c>
      <c r="G65" s="45" t="s">
        <v>10</v>
      </c>
      <c r="H65" s="45" t="s">
        <v>10</v>
      </c>
      <c r="I65" s="37"/>
      <c r="J65" s="39"/>
    </row>
    <row r="66" spans="1:10">
      <c r="G66" s="42">
        <f>SUM(G6:G65)</f>
        <v>16048.02</v>
      </c>
      <c r="H66" s="42">
        <f>SUM(H6:H65)</f>
        <v>7452.4512509999995</v>
      </c>
    </row>
    <row r="67" spans="1:10">
      <c r="G67" s="42"/>
      <c r="H67" s="42"/>
    </row>
    <row r="68" spans="1:10">
      <c r="A68" s="29"/>
      <c r="B68" s="26"/>
      <c r="C68" s="26"/>
      <c r="D68" s="26"/>
      <c r="E68" s="26"/>
      <c r="F68" s="26"/>
      <c r="G68" s="42"/>
      <c r="H68" s="42"/>
    </row>
    <row r="69" spans="1:10" s="43" customFormat="1">
      <c r="A69" s="55" t="s">
        <v>704</v>
      </c>
      <c r="B69" s="56"/>
      <c r="C69" s="56"/>
      <c r="D69" s="56"/>
      <c r="E69" s="56"/>
      <c r="F69" s="56"/>
    </row>
    <row r="70" spans="1:10" s="43" customFormat="1">
      <c r="A70" s="49" t="s">
        <v>721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Anexa 1 HCL 2025</vt:lpstr>
      <vt:lpstr>Anexa 2 HCL 2025</vt:lpstr>
      <vt:lpstr>Anexa 3 HCL 2025</vt:lpstr>
      <vt:lpstr>Anexa 4 HCL 2025</vt:lpstr>
      <vt:lpstr>Anexa 5 HCL 2025</vt:lpstr>
      <vt:lpstr>Anexa 6 HCL 2025</vt:lpstr>
      <vt:lpstr>Anexa 7 HCL 2025</vt:lpstr>
      <vt:lpstr>Anexa 8 HCL 2025</vt:lpstr>
      <vt:lpstr>Anexa 9 HCL 2025</vt:lpstr>
      <vt:lpstr> Anexa 10 HCL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2025-02-24T08:48:05Z</dcterms:modified>
</cp:coreProperties>
</file>