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Sheet1!$A$9</definedName>
    <definedName name="OLE_LINK10" localSheetId="0">Sheet1!$A$10</definedName>
    <definedName name="OLE_LINK15" localSheetId="0">Sheet1!$A$11</definedName>
    <definedName name="OLE_LINK25" localSheetId="0">Sheet1!$A$12</definedName>
    <definedName name="OLE_LINK28" localSheetId="0">Sheet1!#REF!</definedName>
    <definedName name="_xlnm.Print_Area" localSheetId="0">Sheet1!$A$5:$F$56</definedName>
  </definedNames>
  <calcPr calcId="144525"/>
</workbook>
</file>

<file path=xl/calcChain.xml><?xml version="1.0" encoding="utf-8"?>
<calcChain xmlns="http://schemas.openxmlformats.org/spreadsheetml/2006/main">
  <c r="D19" i="1" l="1"/>
  <c r="C19" i="1"/>
  <c r="E11" i="1"/>
  <c r="E12" i="1" l="1"/>
  <c r="D20" i="1" l="1"/>
  <c r="E23" i="1"/>
  <c r="E19" i="1" s="1"/>
  <c r="E22" i="1"/>
  <c r="E21" i="1"/>
  <c r="E13" i="1"/>
  <c r="E14" i="1"/>
  <c r="E15" i="1"/>
  <c r="E16" i="1"/>
  <c r="E17" i="1"/>
  <c r="C20" i="1" l="1"/>
  <c r="C24" i="1" s="1"/>
  <c r="E20" i="1"/>
</calcChain>
</file>

<file path=xl/sharedStrings.xml><?xml version="1.0" encoding="utf-8"?>
<sst xmlns="http://schemas.openxmlformats.org/spreadsheetml/2006/main" count="32" uniqueCount="31">
  <si>
    <t xml:space="preserve">                                                                                                                                                    - RON -</t>
  </si>
  <si>
    <t>SFECIFICATIE</t>
  </si>
  <si>
    <t xml:space="preserve">Suma buget initial </t>
  </si>
  <si>
    <t>A.BUGET LOCAL</t>
  </si>
  <si>
    <t>TOTAL VENITURI</t>
  </si>
  <si>
    <t>00.01</t>
  </si>
  <si>
    <t>I. VENITURI  CURENTE</t>
  </si>
  <si>
    <t>00.02</t>
  </si>
  <si>
    <t>C. VENITURI NEFISCALE</t>
  </si>
  <si>
    <t>0.12</t>
  </si>
  <si>
    <t>C2. Vanzari de bunuri si servicii</t>
  </si>
  <si>
    <t>00.14</t>
  </si>
  <si>
    <t xml:space="preserve">I.Cheltuieli de personal                                                                                                </t>
  </si>
  <si>
    <t xml:space="preserve">8. SERVICII DE DEZVOLTARE PUBLICA SI LOCUINTE                                                                     </t>
  </si>
  <si>
    <t>70.02.10</t>
  </si>
  <si>
    <t xml:space="preserve">I Bunuri si servicii – iluminat public+ reparatii curente                                   </t>
  </si>
  <si>
    <t>70.02.20</t>
  </si>
  <si>
    <t xml:space="preserve">III Active nefinanciare                                                                                                   </t>
  </si>
  <si>
    <t>DEFICIT</t>
  </si>
  <si>
    <t xml:space="preserve">                                                                                                                       </t>
  </si>
  <si>
    <t>INFLUENTE</t>
  </si>
  <si>
    <t>Suma buget RECTIFICAT</t>
  </si>
  <si>
    <t>41.07</t>
  </si>
  <si>
    <t>41.07.02</t>
  </si>
  <si>
    <t>Alte operatiuni financiare</t>
  </si>
  <si>
    <t>sume aferente creditelor interne</t>
  </si>
  <si>
    <t>41.07.02.01</t>
  </si>
  <si>
    <t xml:space="preserve">                                          ANEXA 3 la  Hotararea nr.  45 din 26.08.2021</t>
  </si>
  <si>
    <t>SURSA C</t>
  </si>
  <si>
    <t>Preşedinte de şedinţă,</t>
  </si>
  <si>
    <t>Mihai-Emil 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</si>
</sst>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0" borderId="4" xfId="0" applyBorder="1"/>
    <xf numFmtId="0" fontId="1" fillId="0" borderId="1" xfId="0" applyFont="1" applyBorder="1"/>
    <xf numFmtId="0" fontId="0" fillId="0" borderId="5" xfId="0" applyBorder="1"/>
    <xf numFmtId="49" fontId="0" fillId="0" borderId="5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10" xfId="0" applyBorder="1" applyAlignment="1">
      <alignment horizontal="right"/>
    </xf>
    <xf numFmtId="3" fontId="0" fillId="0" borderId="6" xfId="0" applyNumberFormat="1" applyBorder="1"/>
    <xf numFmtId="3" fontId="0" fillId="0" borderId="8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0" fillId="0" borderId="6" xfId="0" applyBorder="1"/>
    <xf numFmtId="0" fontId="1" fillId="0" borderId="12" xfId="0" applyFont="1" applyBorder="1"/>
    <xf numFmtId="0" fontId="1" fillId="0" borderId="12" xfId="0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0" fontId="0" fillId="0" borderId="15" xfId="0" applyBorder="1"/>
    <xf numFmtId="49" fontId="0" fillId="0" borderId="14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0" fontId="0" fillId="0" borderId="16" xfId="0" applyBorder="1" applyAlignment="1">
      <alignment horizontal="right"/>
    </xf>
    <xf numFmtId="0" fontId="3" fillId="0" borderId="0" xfId="0" applyFont="1"/>
    <xf numFmtId="49" fontId="4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8"/>
  <sheetViews>
    <sheetView tabSelected="1" zoomScaleNormal="100" workbookViewId="0">
      <selection activeCell="C32" sqref="C32"/>
    </sheetView>
  </sheetViews>
  <sheetFormatPr defaultRowHeight="15" x14ac:dyDescent="0.25"/>
  <cols>
    <col min="1" max="1" width="52.7109375" customWidth="1"/>
    <col min="2" max="2" width="11" customWidth="1"/>
    <col min="3" max="3" width="14.28515625" customWidth="1"/>
    <col min="4" max="4" width="11" customWidth="1"/>
    <col min="5" max="5" width="12" customWidth="1"/>
  </cols>
  <sheetData>
    <row r="5" spans="1:5" x14ac:dyDescent="0.25">
      <c r="A5" s="34" t="s">
        <v>28</v>
      </c>
    </row>
    <row r="6" spans="1:5" x14ac:dyDescent="0.25">
      <c r="A6" t="s">
        <v>27</v>
      </c>
      <c r="C6" s="35"/>
    </row>
    <row r="8" spans="1:5" ht="15.75" thickBot="1" x14ac:dyDescent="0.3">
      <c r="A8" t="s">
        <v>0</v>
      </c>
    </row>
    <row r="9" spans="1:5" ht="28.5" customHeight="1" thickBot="1" x14ac:dyDescent="0.3">
      <c r="A9" s="1" t="s">
        <v>1</v>
      </c>
      <c r="B9" s="1"/>
      <c r="C9" s="14" t="s">
        <v>2</v>
      </c>
      <c r="D9" s="14" t="s">
        <v>20</v>
      </c>
      <c r="E9" s="14" t="s">
        <v>21</v>
      </c>
    </row>
    <row r="10" spans="1:5" ht="15.75" thickBot="1" x14ac:dyDescent="0.3">
      <c r="A10" s="6" t="s">
        <v>3</v>
      </c>
      <c r="B10" s="6"/>
      <c r="C10" s="15"/>
      <c r="D10" s="15"/>
      <c r="E10" s="15"/>
    </row>
    <row r="11" spans="1:5" x14ac:dyDescent="0.25">
      <c r="A11" s="26" t="s">
        <v>4</v>
      </c>
      <c r="B11" s="27" t="s">
        <v>5</v>
      </c>
      <c r="C11" s="28">
        <v>329915</v>
      </c>
      <c r="D11" s="28"/>
      <c r="E11" s="29">
        <f>C11+D11</f>
        <v>329915</v>
      </c>
    </row>
    <row r="12" spans="1:5" x14ac:dyDescent="0.25">
      <c r="A12" s="3" t="s">
        <v>6</v>
      </c>
      <c r="B12" s="4" t="s">
        <v>7</v>
      </c>
      <c r="C12" s="21">
        <v>329915</v>
      </c>
      <c r="D12" s="16"/>
      <c r="E12" s="21">
        <f>C12+D12</f>
        <v>329915</v>
      </c>
    </row>
    <row r="13" spans="1:5" x14ac:dyDescent="0.25">
      <c r="A13" s="3" t="s">
        <v>8</v>
      </c>
      <c r="B13" s="5" t="s">
        <v>9</v>
      </c>
      <c r="C13" s="21">
        <v>329915</v>
      </c>
      <c r="D13" s="16"/>
      <c r="E13" s="21">
        <f t="shared" ref="E13:E17" si="0">C13+D13</f>
        <v>329915</v>
      </c>
    </row>
    <row r="14" spans="1:5" x14ac:dyDescent="0.25">
      <c r="A14" s="3" t="s">
        <v>10</v>
      </c>
      <c r="B14" s="5" t="s">
        <v>11</v>
      </c>
      <c r="C14" s="21">
        <v>329915</v>
      </c>
      <c r="D14" s="16"/>
      <c r="E14" s="21">
        <f t="shared" si="0"/>
        <v>329915</v>
      </c>
    </row>
    <row r="15" spans="1:5" x14ac:dyDescent="0.25">
      <c r="A15" s="3" t="s">
        <v>24</v>
      </c>
      <c r="B15" s="5" t="s">
        <v>22</v>
      </c>
      <c r="C15" s="21">
        <v>329915</v>
      </c>
      <c r="D15" s="16"/>
      <c r="E15" s="21">
        <f t="shared" si="0"/>
        <v>329915</v>
      </c>
    </row>
    <row r="16" spans="1:5" x14ac:dyDescent="0.25">
      <c r="A16" s="3" t="s">
        <v>25</v>
      </c>
      <c r="B16" s="5" t="s">
        <v>23</v>
      </c>
      <c r="C16" s="21">
        <v>329915</v>
      </c>
      <c r="D16" s="16"/>
      <c r="E16" s="21">
        <f t="shared" si="0"/>
        <v>329915</v>
      </c>
    </row>
    <row r="17" spans="1:5" x14ac:dyDescent="0.25">
      <c r="A17" s="3" t="s">
        <v>25</v>
      </c>
      <c r="B17" s="5" t="s">
        <v>26</v>
      </c>
      <c r="C17" s="21">
        <v>329915</v>
      </c>
      <c r="D17" s="16"/>
      <c r="E17" s="21">
        <f t="shared" si="0"/>
        <v>329915</v>
      </c>
    </row>
    <row r="18" spans="1:5" ht="15.75" thickBot="1" x14ac:dyDescent="0.3">
      <c r="A18" s="30"/>
      <c r="B18" s="31"/>
      <c r="C18" s="32"/>
      <c r="D18" s="33"/>
      <c r="E18" s="23"/>
    </row>
    <row r="19" spans="1:5" ht="15.75" thickBot="1" x14ac:dyDescent="0.3">
      <c r="A19" s="7"/>
      <c r="B19" s="10"/>
      <c r="C19" s="24">
        <f>C23</f>
        <v>329915</v>
      </c>
      <c r="D19" s="24">
        <f t="shared" ref="D19:E19" si="1">D23</f>
        <v>0</v>
      </c>
      <c r="E19" s="24">
        <f t="shared" si="1"/>
        <v>329915</v>
      </c>
    </row>
    <row r="20" spans="1:5" ht="15.75" thickBot="1" x14ac:dyDescent="0.3">
      <c r="A20" s="12" t="s">
        <v>13</v>
      </c>
      <c r="B20" s="13">
        <v>70.02</v>
      </c>
      <c r="C20" s="18">
        <f>C21+C22+C23</f>
        <v>329915</v>
      </c>
      <c r="D20" s="18">
        <f>D21+D22+D23</f>
        <v>0</v>
      </c>
      <c r="E20" s="18">
        <f t="shared" ref="E20" si="2">E21+E22+E23</f>
        <v>329915</v>
      </c>
    </row>
    <row r="21" spans="1:5" x14ac:dyDescent="0.25">
      <c r="A21" s="2" t="s">
        <v>12</v>
      </c>
      <c r="B21" s="11" t="s">
        <v>14</v>
      </c>
      <c r="C21" s="19">
        <v>0</v>
      </c>
      <c r="D21" s="19"/>
      <c r="E21" s="21">
        <f t="shared" ref="E21:E23" si="3">C21+D21</f>
        <v>0</v>
      </c>
    </row>
    <row r="22" spans="1:5" x14ac:dyDescent="0.25">
      <c r="A22" s="3" t="s">
        <v>15</v>
      </c>
      <c r="B22" s="5" t="s">
        <v>16</v>
      </c>
      <c r="C22" s="21">
        <v>0</v>
      </c>
      <c r="D22" s="16"/>
      <c r="E22" s="21">
        <f t="shared" si="3"/>
        <v>0</v>
      </c>
    </row>
    <row r="23" spans="1:5" ht="15.75" thickBot="1" x14ac:dyDescent="0.3">
      <c r="A23" s="8" t="s">
        <v>17</v>
      </c>
      <c r="B23" s="9">
        <v>700271</v>
      </c>
      <c r="C23" s="22">
        <v>329915</v>
      </c>
      <c r="D23" s="17"/>
      <c r="E23" s="21">
        <f t="shared" si="3"/>
        <v>329915</v>
      </c>
    </row>
    <row r="24" spans="1:5" ht="15.75" thickBot="1" x14ac:dyDescent="0.3">
      <c r="A24" s="1" t="s">
        <v>18</v>
      </c>
      <c r="B24" s="1"/>
      <c r="C24" s="20">
        <f>C11-C19</f>
        <v>0</v>
      </c>
      <c r="D24" s="25"/>
      <c r="E24" s="25">
        <v>0</v>
      </c>
    </row>
    <row r="25" spans="1:5" x14ac:dyDescent="0.25">
      <c r="A25" t="s">
        <v>19</v>
      </c>
    </row>
    <row r="27" spans="1:5" x14ac:dyDescent="0.25">
      <c r="A27" s="36" t="s">
        <v>29</v>
      </c>
      <c r="B27" s="37"/>
      <c r="C27" s="37"/>
      <c r="D27" s="37"/>
      <c r="E27" s="37"/>
    </row>
    <row r="28" spans="1:5" x14ac:dyDescent="0.25">
      <c r="A28" s="36" t="s">
        <v>30</v>
      </c>
      <c r="B28" s="37"/>
      <c r="C28" s="37"/>
      <c r="D28" s="37"/>
      <c r="E28" s="37"/>
    </row>
  </sheetData>
  <mergeCells count="2">
    <mergeCell ref="A27:E27"/>
    <mergeCell ref="A28:E28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Sheet1!OLE_LINK1</vt:lpstr>
      <vt:lpstr>Sheet1!OLE_LINK10</vt:lpstr>
      <vt:lpstr>Sheet1!OLE_LINK15</vt:lpstr>
      <vt:lpstr>Sheet1!OLE_LINK25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2021-08-30T06:46:50Z</dcterms:modified>
</cp:coreProperties>
</file>