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3DFFA27B-0CA4-4C38-948F-33FA176C878B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HCL ANEXA 1" sheetId="7" r:id="rId1"/>
    <sheet name="PHCL ANEXA 2" sheetId="8" r:id="rId2"/>
    <sheet name="PHCL ANEXA 3" sheetId="9" r:id="rId3"/>
  </sheets>
  <calcPr calcId="191029" iterateDelta="1E-4"/>
</workbook>
</file>

<file path=xl/calcChain.xml><?xml version="1.0" encoding="utf-8"?>
<calcChain xmlns="http://schemas.openxmlformats.org/spreadsheetml/2006/main">
  <c r="E8" i="9" l="1"/>
  <c r="F8" i="9"/>
  <c r="E7" i="9"/>
  <c r="F7" i="9"/>
  <c r="F5" i="9"/>
  <c r="E4" i="9"/>
  <c r="E5" i="9" s="1"/>
  <c r="E19" i="7"/>
  <c r="F19" i="7"/>
  <c r="G18" i="7"/>
  <c r="E18" i="7"/>
  <c r="E11" i="7"/>
  <c r="F11" i="7"/>
  <c r="G9" i="7"/>
  <c r="E9" i="7"/>
  <c r="G4" i="9" l="1"/>
  <c r="F17" i="8"/>
  <c r="E16" i="8"/>
  <c r="G16" i="8" s="1"/>
  <c r="E15" i="8"/>
  <c r="G15" i="8" s="1"/>
  <c r="F14" i="8"/>
  <c r="E13" i="8"/>
  <c r="G13" i="8" s="1"/>
  <c r="F12" i="8"/>
  <c r="E11" i="8"/>
  <c r="G11" i="8" s="1"/>
  <c r="F10" i="8"/>
  <c r="F18" i="8" s="1"/>
  <c r="E9" i="8"/>
  <c r="G9" i="8" s="1"/>
  <c r="E8" i="8"/>
  <c r="G8" i="8" s="1"/>
  <c r="E5" i="8"/>
  <c r="D4" i="8"/>
  <c r="F4" i="8" s="1"/>
  <c r="F13" i="7"/>
  <c r="E5" i="7"/>
  <c r="D5" i="8" l="1"/>
  <c r="E10" i="8"/>
  <c r="E12" i="8"/>
  <c r="E14" i="8"/>
  <c r="E17" i="8"/>
  <c r="E6" i="9"/>
  <c r="G6" i="9" s="1"/>
  <c r="E17" i="7"/>
  <c r="G17" i="7" s="1"/>
  <c r="E16" i="7"/>
  <c r="F15" i="7"/>
  <c r="F20" i="7"/>
  <c r="E10" i="7"/>
  <c r="G10" i="7" s="1"/>
  <c r="E8" i="7"/>
  <c r="E18" i="8" l="1"/>
  <c r="G16" i="7"/>
  <c r="E20" i="7"/>
  <c r="G8" i="7"/>
  <c r="E14" i="7" l="1"/>
  <c r="E15" i="7" s="1"/>
  <c r="G14" i="7" l="1"/>
  <c r="E12" i="7" l="1"/>
  <c r="D4" i="7"/>
  <c r="D5" i="7" s="1"/>
  <c r="G12" i="7" l="1"/>
  <c r="E13" i="7"/>
  <c r="F4" i="7"/>
</calcChain>
</file>

<file path=xl/sharedStrings.xml><?xml version="1.0" encoding="utf-8"?>
<sst xmlns="http://schemas.openxmlformats.org/spreadsheetml/2006/main" count="116" uniqueCount="47">
  <si>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</si>
  <si>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</si>
  <si>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</si>
  <si>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</si>
  <si>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</si>
  <si>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</si>
  <si>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</si>
  <si>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</si>
  <si>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</si>
  <si>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</si>
  <si>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</si>
  <si>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</si>
  <si>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</si>
  <si>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</si>
  <si>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</si>
  <si>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</si>
  <si>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</si>
  <si>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</si>
  <si>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</si>
  <si>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</si>
  <si>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</si>
  <si>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</si>
  <si>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</si>
  <si>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</si>
  <si>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Ajutor social-Ajutoare sociale in numerar</t>
  </si>
  <si>
    <t>VENITURI</t>
  </si>
  <si>
    <t>CHELTUIELI</t>
  </si>
  <si>
    <t>20.01.03</t>
  </si>
  <si>
    <t>TRIM III</t>
  </si>
  <si>
    <t>20.01.30</t>
  </si>
  <si>
    <t xml:space="preserve">Anexa 3 </t>
  </si>
  <si>
    <t>Autoritati executive-Alte bunuri si servicii pentru intretinere si functionare</t>
  </si>
  <si>
    <t>20.01.09</t>
  </si>
  <si>
    <t>Total 70 02</t>
  </si>
  <si>
    <t>Iluminat public si electrificari rurale-Incalzit,iluminat si forta motrica</t>
  </si>
  <si>
    <t>Alte servicii in domeniul locuintei,serviciilor si dezvoltarii comunale-Reparatii curente</t>
  </si>
  <si>
    <t>Total 51 02</t>
  </si>
  <si>
    <t>Autoritati executive-Materiale si prestari de servicii cu caracter functional</t>
  </si>
  <si>
    <t>Total 54 02</t>
  </si>
  <si>
    <t>Alte servicii publice generale-Alte bunuri si servicii pentru intretinere si functionare</t>
  </si>
  <si>
    <t>71.01.02</t>
  </si>
  <si>
    <t>Autoritati executive-Masini,echipamente si mijloace de transport</t>
  </si>
  <si>
    <t>Alte servicii in domeniul locuintei,serviciilor si dezvoltarii comunale-Masini.echipamente si mijloace de transport</t>
  </si>
  <si>
    <t>Alte servicii in domeniul locuintei,serviciilor si dezvoltarii comunale-Masini,echipamente si mijloace de transport</t>
  </si>
  <si>
    <t>la PHCL nr. 38  /04.09.2025</t>
  </si>
  <si>
    <t>la PHCL nr.38  /04.09.2025</t>
  </si>
  <si>
    <t>la PHCL nr. 38 /04.09.2025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</si>
</sst>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24"/>
  <sheetViews>
    <sheetView view="pageBreakPreview" zoomScale="60" zoomScaleNormal="100" workbookViewId="0">
      <selection activeCell="E1" sqref="E1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11</v>
      </c>
      <c r="E1" s="5" t="s">
        <v>44</v>
      </c>
      <c r="F1" s="5"/>
    </row>
    <row r="2" spans="1:8" ht="23.25" x14ac:dyDescent="0.35">
      <c r="A2" s="4"/>
      <c r="B2" s="4"/>
      <c r="C2" s="4" t="s">
        <v>25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28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56.8</v>
      </c>
      <c r="D4" s="24">
        <f>E4</f>
        <v>5.7</v>
      </c>
      <c r="E4" s="24">
        <v>5.7</v>
      </c>
      <c r="F4" s="24">
        <f>C4+D4</f>
        <v>62.5</v>
      </c>
      <c r="G4" s="28"/>
    </row>
    <row r="5" spans="1:8" ht="90" customHeight="1" x14ac:dyDescent="0.25">
      <c r="A5" s="29" t="s">
        <v>4</v>
      </c>
      <c r="B5" s="29"/>
      <c r="C5" s="7"/>
      <c r="D5" s="21">
        <f>D4</f>
        <v>5.7</v>
      </c>
      <c r="E5" s="21">
        <f>E4</f>
        <v>5.7</v>
      </c>
      <c r="F5" s="8"/>
      <c r="G5" s="6"/>
    </row>
    <row r="6" spans="1:8" ht="23.25" x14ac:dyDescent="0.35">
      <c r="A6" s="16"/>
      <c r="B6" s="16"/>
      <c r="C6" s="4" t="s">
        <v>26</v>
      </c>
      <c r="D6" s="4"/>
      <c r="E6" s="4"/>
      <c r="F6" s="4"/>
      <c r="G6" s="4" t="s">
        <v>9</v>
      </c>
    </row>
    <row r="7" spans="1:8" s="15" customFormat="1" ht="45" x14ac:dyDescent="0.25">
      <c r="A7" s="13" t="s">
        <v>0</v>
      </c>
      <c r="B7" s="13"/>
      <c r="C7" s="13" t="s">
        <v>1</v>
      </c>
      <c r="D7" s="14" t="s">
        <v>2</v>
      </c>
      <c r="E7" s="14" t="s">
        <v>5</v>
      </c>
      <c r="F7" s="14" t="s">
        <v>28</v>
      </c>
      <c r="G7" s="14" t="s">
        <v>3</v>
      </c>
    </row>
    <row r="8" spans="1:8" s="15" customFormat="1" ht="110.25" customHeight="1" x14ac:dyDescent="0.25">
      <c r="A8" s="19">
        <v>51020103</v>
      </c>
      <c r="B8" s="19" t="s">
        <v>32</v>
      </c>
      <c r="C8" s="20" t="s">
        <v>37</v>
      </c>
      <c r="D8" s="20">
        <v>267</v>
      </c>
      <c r="E8" s="20">
        <f>F8</f>
        <v>24</v>
      </c>
      <c r="F8" s="20">
        <v>24</v>
      </c>
      <c r="G8" s="20">
        <f>D8+E8</f>
        <v>291</v>
      </c>
    </row>
    <row r="9" spans="1:8" s="15" customFormat="1" ht="110.25" customHeight="1" x14ac:dyDescent="0.25">
      <c r="A9" s="19">
        <v>51020103</v>
      </c>
      <c r="B9" s="19" t="s">
        <v>29</v>
      </c>
      <c r="C9" s="20" t="s">
        <v>31</v>
      </c>
      <c r="D9" s="20">
        <v>250</v>
      </c>
      <c r="E9" s="20">
        <f>F9</f>
        <v>25</v>
      </c>
      <c r="F9" s="20">
        <v>25</v>
      </c>
      <c r="G9" s="20">
        <f>D9+E9</f>
        <v>275</v>
      </c>
    </row>
    <row r="10" spans="1:8" s="15" customFormat="1" ht="93" x14ac:dyDescent="0.25">
      <c r="A10" s="19">
        <v>51020103</v>
      </c>
      <c r="B10" s="19" t="s">
        <v>40</v>
      </c>
      <c r="C10" s="20" t="s">
        <v>41</v>
      </c>
      <c r="D10" s="20">
        <v>30</v>
      </c>
      <c r="E10" s="20">
        <f>F10</f>
        <v>7</v>
      </c>
      <c r="F10" s="20">
        <v>7</v>
      </c>
      <c r="G10" s="20">
        <f>D10+E10</f>
        <v>37</v>
      </c>
    </row>
    <row r="11" spans="1:8" s="15" customFormat="1" ht="22.5" x14ac:dyDescent="0.25">
      <c r="A11" s="13"/>
      <c r="B11" s="13" t="s">
        <v>36</v>
      </c>
      <c r="C11" s="13"/>
      <c r="D11" s="14"/>
      <c r="E11" s="14">
        <f>E8+E9+E10</f>
        <v>56</v>
      </c>
      <c r="F11" s="14">
        <f>F8+F9+F10</f>
        <v>56</v>
      </c>
      <c r="G11" s="14"/>
    </row>
    <row r="12" spans="1:8" s="15" customFormat="1" ht="116.25" x14ac:dyDescent="0.25">
      <c r="A12" s="19">
        <v>540250</v>
      </c>
      <c r="B12" s="19" t="s">
        <v>29</v>
      </c>
      <c r="C12" s="20" t="s">
        <v>39</v>
      </c>
      <c r="D12" s="20">
        <v>50</v>
      </c>
      <c r="E12" s="20">
        <f t="shared" ref="E12" si="0">F12</f>
        <v>-49</v>
      </c>
      <c r="F12" s="20">
        <v>-49</v>
      </c>
      <c r="G12" s="20">
        <f t="shared" ref="G12" si="1">D12+E12</f>
        <v>1</v>
      </c>
    </row>
    <row r="13" spans="1:8" s="15" customFormat="1" ht="22.5" x14ac:dyDescent="0.25">
      <c r="A13" s="13"/>
      <c r="B13" s="13" t="s">
        <v>38</v>
      </c>
      <c r="C13" s="13"/>
      <c r="D13" s="14"/>
      <c r="E13" s="22">
        <f>E12</f>
        <v>-49</v>
      </c>
      <c r="F13" s="14">
        <f>F12</f>
        <v>-49</v>
      </c>
      <c r="G13" s="14"/>
    </row>
    <row r="14" spans="1:8" s="15" customFormat="1" ht="63.75" customHeight="1" x14ac:dyDescent="0.25">
      <c r="A14" s="19">
        <v>68021501</v>
      </c>
      <c r="B14" s="19" t="s">
        <v>13</v>
      </c>
      <c r="C14" s="20" t="s">
        <v>24</v>
      </c>
      <c r="D14" s="20">
        <v>56.8</v>
      </c>
      <c r="E14" s="20">
        <f>F14</f>
        <v>5.7</v>
      </c>
      <c r="F14" s="20">
        <v>5.7</v>
      </c>
      <c r="G14" s="20">
        <f>D14+E14</f>
        <v>62.5</v>
      </c>
    </row>
    <row r="15" spans="1:8" s="15" customFormat="1" ht="48.75" customHeight="1" x14ac:dyDescent="0.25">
      <c r="A15" s="13"/>
      <c r="B15" s="13" t="s">
        <v>14</v>
      </c>
      <c r="C15" s="13"/>
      <c r="D15" s="14"/>
      <c r="E15" s="22">
        <f>E14</f>
        <v>5.7</v>
      </c>
      <c r="F15" s="14">
        <f>F14</f>
        <v>5.7</v>
      </c>
      <c r="G15" s="14"/>
    </row>
    <row r="16" spans="1:8" s="15" customFormat="1" ht="105.75" customHeight="1" x14ac:dyDescent="0.25">
      <c r="A16" s="19">
        <v>700206</v>
      </c>
      <c r="B16" s="19" t="s">
        <v>27</v>
      </c>
      <c r="C16" s="20" t="s">
        <v>34</v>
      </c>
      <c r="D16" s="20">
        <v>155</v>
      </c>
      <c r="E16" s="20">
        <f>F16</f>
        <v>8</v>
      </c>
      <c r="F16" s="20">
        <v>8</v>
      </c>
      <c r="G16" s="20">
        <f>D16+E16</f>
        <v>163</v>
      </c>
    </row>
    <row r="17" spans="1:7" s="15" customFormat="1" ht="127.5" customHeight="1" x14ac:dyDescent="0.25">
      <c r="A17" s="19">
        <v>700250</v>
      </c>
      <c r="B17" s="19">
        <v>20.02</v>
      </c>
      <c r="C17" s="20" t="s">
        <v>35</v>
      </c>
      <c r="D17" s="20">
        <v>80</v>
      </c>
      <c r="E17" s="20">
        <f t="shared" ref="E17" si="2">F17</f>
        <v>-8</v>
      </c>
      <c r="F17" s="20">
        <v>-8</v>
      </c>
      <c r="G17" s="20">
        <f t="shared" ref="G17" si="3">D17+E17</f>
        <v>72</v>
      </c>
    </row>
    <row r="18" spans="1:7" s="15" customFormat="1" ht="168.75" customHeight="1" x14ac:dyDescent="0.25">
      <c r="A18" s="19">
        <v>700250</v>
      </c>
      <c r="B18" s="19" t="s">
        <v>40</v>
      </c>
      <c r="C18" s="20" t="s">
        <v>42</v>
      </c>
      <c r="D18" s="20">
        <v>350</v>
      </c>
      <c r="E18" s="20">
        <f>F18</f>
        <v>-7</v>
      </c>
      <c r="F18" s="20">
        <v>-7</v>
      </c>
      <c r="G18" s="20">
        <f>D18+E18</f>
        <v>343</v>
      </c>
    </row>
    <row r="19" spans="1:7" s="15" customFormat="1" ht="48.75" customHeight="1" x14ac:dyDescent="0.25">
      <c r="A19" s="13"/>
      <c r="B19" s="13" t="s">
        <v>33</v>
      </c>
      <c r="C19" s="13"/>
      <c r="D19" s="14"/>
      <c r="E19" s="22">
        <f>E16++E17+E18</f>
        <v>-7</v>
      </c>
      <c r="F19" s="14">
        <f>F16+F17+F18</f>
        <v>-7</v>
      </c>
      <c r="G19" s="14"/>
    </row>
    <row r="20" spans="1:7" ht="23.25" x14ac:dyDescent="0.35">
      <c r="A20" s="17"/>
      <c r="B20" s="13" t="s">
        <v>10</v>
      </c>
      <c r="C20" s="10"/>
      <c r="D20" s="11"/>
      <c r="E20" s="22">
        <f>E11+E13+E15+E19</f>
        <v>5.6999999999999993</v>
      </c>
      <c r="F20" s="9">
        <f>F11+F13+F15+F19</f>
        <v>5.6999999999999993</v>
      </c>
      <c r="G20" s="12"/>
    </row>
    <row r="21" spans="1:7" ht="33.75" customHeight="1" x14ac:dyDescent="0.25">
      <c r="A21" s="25" t="s">
        <v>17</v>
      </c>
      <c r="B21" s="25"/>
      <c r="C21" s="26"/>
      <c r="D21" s="26"/>
      <c r="E21" s="30" t="s">
        <v>18</v>
      </c>
      <c r="F21" s="30"/>
      <c r="G21" s="30"/>
    </row>
    <row r="22" spans="1:7" ht="18.75" customHeight="1" x14ac:dyDescent="0.25">
      <c r="A22" s="25" t="s">
        <v>19</v>
      </c>
      <c r="B22" s="25"/>
      <c r="C22" s="26"/>
      <c r="D22" s="31" t="s">
        <v>20</v>
      </c>
      <c r="E22" s="31"/>
      <c r="F22" s="31"/>
      <c r="G22" s="31"/>
    </row>
    <row r="23" spans="1:7" ht="23.25" customHeight="1" x14ac:dyDescent="0.25">
      <c r="A23" s="25" t="s">
        <v>21</v>
      </c>
      <c r="B23" s="27"/>
      <c r="C23" s="25"/>
      <c r="D23" s="25" t="s">
        <v>22</v>
      </c>
      <c r="E23" s="25" t="s">
        <v>23</v>
      </c>
      <c r="F23" s="25"/>
      <c r="G23" s="25"/>
    </row>
    <row r="24" spans="1:7" ht="18.75" x14ac:dyDescent="0.3">
      <c r="A24" s="2"/>
      <c r="B24" s="2"/>
      <c r="C24" s="3"/>
      <c r="D24" s="3"/>
      <c r="E24" s="3"/>
      <c r="F24" s="2"/>
      <c r="G24" s="2"/>
    </row>
  </sheetData>
  <mergeCells count="3">
    <mergeCell ref="A5:B5"/>
    <mergeCell ref="E21:G21"/>
    <mergeCell ref="D22:G22"/>
  </mergeCells>
  <pageMargins left="0.7" right="0.7" top="0.75" bottom="0.75" header="0.3" footer="0.3"/>
  <pageSetup scale="23" orientation="portrait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22"/>
  <sheetViews>
    <sheetView view="pageBreakPreview" zoomScale="60" zoomScaleNormal="100" workbookViewId="0">
      <selection activeCell="E1" sqref="E1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12</v>
      </c>
      <c r="E1" s="5" t="s">
        <v>45</v>
      </c>
      <c r="F1" s="5"/>
    </row>
    <row r="2" spans="1:8" ht="23.25" x14ac:dyDescent="0.35">
      <c r="A2" s="4"/>
      <c r="B2" s="4"/>
      <c r="C2" s="4" t="s">
        <v>25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28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56.8</v>
      </c>
      <c r="D4" s="24">
        <f>E4</f>
        <v>5.7</v>
      </c>
      <c r="E4" s="24">
        <v>5.7</v>
      </c>
      <c r="F4" s="24">
        <f>C4+D4</f>
        <v>62.5</v>
      </c>
      <c r="G4" s="28"/>
    </row>
    <row r="5" spans="1:8" ht="90" customHeight="1" x14ac:dyDescent="0.25">
      <c r="A5" s="29" t="s">
        <v>4</v>
      </c>
      <c r="B5" s="29"/>
      <c r="C5" s="7"/>
      <c r="D5" s="21">
        <f>D4</f>
        <v>5.7</v>
      </c>
      <c r="E5" s="21">
        <f>E4</f>
        <v>5.7</v>
      </c>
      <c r="F5" s="8"/>
      <c r="G5" s="6"/>
    </row>
    <row r="6" spans="1:8" ht="23.25" x14ac:dyDescent="0.35">
      <c r="A6" s="16"/>
      <c r="B6" s="16"/>
      <c r="C6" s="4" t="s">
        <v>26</v>
      </c>
      <c r="D6" s="4"/>
      <c r="E6" s="4"/>
      <c r="F6" s="4"/>
      <c r="G6" s="4" t="s">
        <v>9</v>
      </c>
    </row>
    <row r="7" spans="1:8" s="15" customFormat="1" ht="45" x14ac:dyDescent="0.25">
      <c r="A7" s="13" t="s">
        <v>0</v>
      </c>
      <c r="B7" s="13"/>
      <c r="C7" s="13" t="s">
        <v>1</v>
      </c>
      <c r="D7" s="14" t="s">
        <v>2</v>
      </c>
      <c r="E7" s="14" t="s">
        <v>5</v>
      </c>
      <c r="F7" s="14" t="s">
        <v>28</v>
      </c>
      <c r="G7" s="14" t="s">
        <v>3</v>
      </c>
    </row>
    <row r="8" spans="1:8" s="15" customFormat="1" ht="110.25" customHeight="1" x14ac:dyDescent="0.25">
      <c r="A8" s="19">
        <v>51020103</v>
      </c>
      <c r="B8" s="19" t="s">
        <v>32</v>
      </c>
      <c r="C8" s="20" t="s">
        <v>37</v>
      </c>
      <c r="D8" s="20">
        <v>267</v>
      </c>
      <c r="E8" s="20">
        <f>F8</f>
        <v>24</v>
      </c>
      <c r="F8" s="20">
        <v>24</v>
      </c>
      <c r="G8" s="20">
        <f>D8+E8</f>
        <v>291</v>
      </c>
    </row>
    <row r="9" spans="1:8" s="15" customFormat="1" ht="116.25" x14ac:dyDescent="0.25">
      <c r="A9" s="19">
        <v>51020103</v>
      </c>
      <c r="B9" s="19" t="s">
        <v>29</v>
      </c>
      <c r="C9" s="20" t="s">
        <v>31</v>
      </c>
      <c r="D9" s="20">
        <v>250</v>
      </c>
      <c r="E9" s="20">
        <f>F9</f>
        <v>25</v>
      </c>
      <c r="F9" s="20">
        <v>25</v>
      </c>
      <c r="G9" s="20">
        <f>D9+E9</f>
        <v>275</v>
      </c>
    </row>
    <row r="10" spans="1:8" s="15" customFormat="1" ht="22.5" x14ac:dyDescent="0.25">
      <c r="A10" s="13"/>
      <c r="B10" s="13" t="s">
        <v>36</v>
      </c>
      <c r="C10" s="13"/>
      <c r="D10" s="14"/>
      <c r="E10" s="14">
        <f>E8+E9</f>
        <v>49</v>
      </c>
      <c r="F10" s="14">
        <f>F8+F9</f>
        <v>49</v>
      </c>
      <c r="G10" s="14"/>
    </row>
    <row r="11" spans="1:8" s="15" customFormat="1" ht="116.25" x14ac:dyDescent="0.25">
      <c r="A11" s="19">
        <v>540250</v>
      </c>
      <c r="B11" s="19" t="s">
        <v>29</v>
      </c>
      <c r="C11" s="20" t="s">
        <v>39</v>
      </c>
      <c r="D11" s="20">
        <v>50</v>
      </c>
      <c r="E11" s="20">
        <f t="shared" ref="E11" si="0">F11</f>
        <v>-49</v>
      </c>
      <c r="F11" s="20">
        <v>-49</v>
      </c>
      <c r="G11" s="20">
        <f t="shared" ref="G11" si="1">D11+E11</f>
        <v>1</v>
      </c>
    </row>
    <row r="12" spans="1:8" s="15" customFormat="1" ht="22.5" x14ac:dyDescent="0.25">
      <c r="A12" s="13"/>
      <c r="B12" s="13" t="s">
        <v>38</v>
      </c>
      <c r="C12" s="13"/>
      <c r="D12" s="14"/>
      <c r="E12" s="22">
        <f>E11</f>
        <v>-49</v>
      </c>
      <c r="F12" s="14">
        <f>F11</f>
        <v>-49</v>
      </c>
      <c r="G12" s="14"/>
    </row>
    <row r="13" spans="1:8" s="15" customFormat="1" ht="63.75" customHeight="1" x14ac:dyDescent="0.25">
      <c r="A13" s="19">
        <v>68021501</v>
      </c>
      <c r="B13" s="19" t="s">
        <v>13</v>
      </c>
      <c r="C13" s="20" t="s">
        <v>24</v>
      </c>
      <c r="D13" s="20">
        <v>56.8</v>
      </c>
      <c r="E13" s="20">
        <f>F13</f>
        <v>5.7</v>
      </c>
      <c r="F13" s="20">
        <v>5.7</v>
      </c>
      <c r="G13" s="20">
        <f>D13+E13</f>
        <v>62.5</v>
      </c>
    </row>
    <row r="14" spans="1:8" s="15" customFormat="1" ht="48.75" customHeight="1" x14ac:dyDescent="0.25">
      <c r="A14" s="13"/>
      <c r="B14" s="13" t="s">
        <v>14</v>
      </c>
      <c r="C14" s="13"/>
      <c r="D14" s="14"/>
      <c r="E14" s="22">
        <f>E13</f>
        <v>5.7</v>
      </c>
      <c r="F14" s="14">
        <f>F13</f>
        <v>5.7</v>
      </c>
      <c r="G14" s="14"/>
    </row>
    <row r="15" spans="1:8" s="15" customFormat="1" ht="105.75" customHeight="1" x14ac:dyDescent="0.25">
      <c r="A15" s="19">
        <v>700206</v>
      </c>
      <c r="B15" s="19" t="s">
        <v>27</v>
      </c>
      <c r="C15" s="20" t="s">
        <v>34</v>
      </c>
      <c r="D15" s="20">
        <v>155</v>
      </c>
      <c r="E15" s="20">
        <f>F15</f>
        <v>8</v>
      </c>
      <c r="F15" s="20">
        <v>8</v>
      </c>
      <c r="G15" s="20">
        <f>D15+E15</f>
        <v>163</v>
      </c>
    </row>
    <row r="16" spans="1:8" s="15" customFormat="1" ht="127.5" customHeight="1" x14ac:dyDescent="0.25">
      <c r="A16" s="19">
        <v>700250</v>
      </c>
      <c r="B16" s="19">
        <v>20.02</v>
      </c>
      <c r="C16" s="20" t="s">
        <v>35</v>
      </c>
      <c r="D16" s="20">
        <v>80</v>
      </c>
      <c r="E16" s="20">
        <f t="shared" ref="E16" si="2">F16</f>
        <v>-8</v>
      </c>
      <c r="F16" s="20">
        <v>-8</v>
      </c>
      <c r="G16" s="20">
        <f t="shared" ref="G16" si="3">D16+E16</f>
        <v>72</v>
      </c>
    </row>
    <row r="17" spans="1:7" s="15" customFormat="1" ht="48.75" customHeight="1" x14ac:dyDescent="0.25">
      <c r="A17" s="13"/>
      <c r="B17" s="13" t="s">
        <v>33</v>
      </c>
      <c r="C17" s="13"/>
      <c r="D17" s="14"/>
      <c r="E17" s="22">
        <f>E15+E16</f>
        <v>0</v>
      </c>
      <c r="F17" s="14">
        <f>F15+F16</f>
        <v>0</v>
      </c>
      <c r="G17" s="14"/>
    </row>
    <row r="18" spans="1:7" ht="23.25" x14ac:dyDescent="0.35">
      <c r="A18" s="17"/>
      <c r="B18" s="13" t="s">
        <v>10</v>
      </c>
      <c r="C18" s="10"/>
      <c r="D18" s="11"/>
      <c r="E18" s="22">
        <f>E10+E12+E14+E17</f>
        <v>5.7</v>
      </c>
      <c r="F18" s="9">
        <f>F10+F12+F14+F17</f>
        <v>5.7</v>
      </c>
      <c r="G18" s="12"/>
    </row>
    <row r="19" spans="1:7" ht="33.75" customHeight="1" x14ac:dyDescent="0.25">
      <c r="A19" s="25" t="s">
        <v>17</v>
      </c>
      <c r="B19" s="25"/>
      <c r="C19" s="26"/>
      <c r="D19" s="26"/>
      <c r="E19" s="30" t="s">
        <v>18</v>
      </c>
      <c r="F19" s="30"/>
      <c r="G19" s="30"/>
    </row>
    <row r="20" spans="1:7" ht="18.75" customHeight="1" x14ac:dyDescent="0.25">
      <c r="A20" s="25" t="s">
        <v>19</v>
      </c>
      <c r="B20" s="25"/>
      <c r="C20" s="26"/>
      <c r="D20" s="31" t="s">
        <v>20</v>
      </c>
      <c r="E20" s="31"/>
      <c r="F20" s="31"/>
      <c r="G20" s="31"/>
    </row>
    <row r="21" spans="1:7" ht="23.25" customHeight="1" x14ac:dyDescent="0.25">
      <c r="A21" s="25" t="s">
        <v>21</v>
      </c>
      <c r="B21" s="27"/>
      <c r="C21" s="25"/>
      <c r="D21" s="25" t="s">
        <v>22</v>
      </c>
      <c r="E21" s="25" t="s">
        <v>23</v>
      </c>
      <c r="F21" s="25"/>
      <c r="G21" s="25"/>
    </row>
    <row r="22" spans="1:7" ht="18.75" x14ac:dyDescent="0.3">
      <c r="A22" s="2"/>
      <c r="B22" s="2"/>
      <c r="C22" s="3"/>
      <c r="D22" s="3"/>
      <c r="E22" s="3"/>
      <c r="F22" s="2"/>
      <c r="G22" s="2"/>
    </row>
  </sheetData>
  <mergeCells count="3">
    <mergeCell ref="A5:B5"/>
    <mergeCell ref="E19:G19"/>
    <mergeCell ref="D20:G20"/>
  </mergeCells>
  <pageMargins left="0.7" right="0.7" top="0.75" bottom="0.75" header="0.3" footer="0.3"/>
  <pageSetup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2174-8EDB-42B5-9047-3E1CAB029895}">
  <dimension ref="A1:G12"/>
  <sheetViews>
    <sheetView tabSelected="1" view="pageBreakPreview" zoomScale="60" zoomScaleNormal="100" workbookViewId="0">
      <selection activeCell="E1" sqref="E1"/>
    </sheetView>
  </sheetViews>
  <sheetFormatPr defaultRowHeight="15" x14ac:dyDescent="0.25"/>
  <cols>
    <col min="1" max="1" width="17.28515625" customWidth="1"/>
    <col min="2" max="2" width="18.42578125" customWidth="1"/>
    <col min="3" max="3" width="27.7109375" customWidth="1"/>
    <col min="4" max="5" width="17.5703125" customWidth="1"/>
    <col min="6" max="6" width="16.28515625" customWidth="1"/>
    <col min="7" max="7" width="17" customWidth="1"/>
  </cols>
  <sheetData>
    <row r="1" spans="1:7" ht="23.25" x14ac:dyDescent="0.35">
      <c r="A1" s="4"/>
      <c r="B1" s="4"/>
      <c r="C1" s="4"/>
      <c r="D1" s="23" t="s">
        <v>30</v>
      </c>
      <c r="E1" s="5" t="s">
        <v>46</v>
      </c>
      <c r="F1" s="5"/>
    </row>
    <row r="2" spans="1:7" ht="23.25" x14ac:dyDescent="0.35">
      <c r="A2" s="16"/>
      <c r="B2" s="16"/>
      <c r="C2" s="4" t="s">
        <v>26</v>
      </c>
      <c r="D2" s="4"/>
      <c r="E2" s="4"/>
      <c r="F2" s="4"/>
      <c r="G2" s="4" t="s">
        <v>9</v>
      </c>
    </row>
    <row r="3" spans="1:7" s="15" customFormat="1" ht="45" x14ac:dyDescent="0.25">
      <c r="A3" s="13" t="s">
        <v>0</v>
      </c>
      <c r="B3" s="13"/>
      <c r="C3" s="13" t="s">
        <v>1</v>
      </c>
      <c r="D3" s="14" t="s">
        <v>2</v>
      </c>
      <c r="E3" s="14" t="s">
        <v>5</v>
      </c>
      <c r="F3" s="14" t="s">
        <v>28</v>
      </c>
      <c r="G3" s="14" t="s">
        <v>3</v>
      </c>
    </row>
    <row r="4" spans="1:7" s="15" customFormat="1" ht="116.25" x14ac:dyDescent="0.25">
      <c r="A4" s="19">
        <v>51020103</v>
      </c>
      <c r="B4" s="19" t="s">
        <v>40</v>
      </c>
      <c r="C4" s="20" t="s">
        <v>41</v>
      </c>
      <c r="D4" s="20">
        <v>30</v>
      </c>
      <c r="E4" s="20">
        <f>F4</f>
        <v>7</v>
      </c>
      <c r="F4" s="20">
        <v>7</v>
      </c>
      <c r="G4" s="20">
        <f>D4+E4</f>
        <v>37</v>
      </c>
    </row>
    <row r="5" spans="1:7" s="15" customFormat="1" ht="22.5" x14ac:dyDescent="0.25">
      <c r="A5" s="13"/>
      <c r="B5" s="13" t="s">
        <v>36</v>
      </c>
      <c r="C5" s="13"/>
      <c r="D5" s="14"/>
      <c r="E5" s="14">
        <f>E4</f>
        <v>7</v>
      </c>
      <c r="F5" s="14">
        <f>F4</f>
        <v>7</v>
      </c>
      <c r="G5" s="14"/>
    </row>
    <row r="6" spans="1:7" s="15" customFormat="1" ht="198.75" customHeight="1" x14ac:dyDescent="0.25">
      <c r="A6" s="19">
        <v>700250</v>
      </c>
      <c r="B6" s="19" t="s">
        <v>40</v>
      </c>
      <c r="C6" s="20" t="s">
        <v>43</v>
      </c>
      <c r="D6" s="20">
        <v>350</v>
      </c>
      <c r="E6" s="20">
        <f t="shared" ref="E6" si="0">F6</f>
        <v>-7</v>
      </c>
      <c r="F6" s="20">
        <v>-7</v>
      </c>
      <c r="G6" s="20">
        <f t="shared" ref="G6" si="1">D6+E6</f>
        <v>343</v>
      </c>
    </row>
    <row r="7" spans="1:7" s="15" customFormat="1" ht="48.75" customHeight="1" x14ac:dyDescent="0.25">
      <c r="A7" s="13"/>
      <c r="B7" s="13" t="s">
        <v>33</v>
      </c>
      <c r="C7" s="13"/>
      <c r="D7" s="14"/>
      <c r="E7" s="22">
        <f>E6</f>
        <v>-7</v>
      </c>
      <c r="F7" s="14">
        <f>F6</f>
        <v>-7</v>
      </c>
      <c r="G7" s="14"/>
    </row>
    <row r="8" spans="1:7" ht="23.25" x14ac:dyDescent="0.35">
      <c r="A8" s="17"/>
      <c r="B8" s="13" t="s">
        <v>10</v>
      </c>
      <c r="C8" s="10"/>
      <c r="D8" s="11"/>
      <c r="E8" s="22">
        <f>E5+E6</f>
        <v>0</v>
      </c>
      <c r="F8" s="9">
        <f>F5+F7</f>
        <v>0</v>
      </c>
      <c r="G8" s="12"/>
    </row>
    <row r="9" spans="1:7" ht="33.75" customHeight="1" x14ac:dyDescent="0.25">
      <c r="A9" s="25" t="s">
        <v>17</v>
      </c>
      <c r="B9" s="25"/>
      <c r="C9" s="26"/>
      <c r="D9" s="26"/>
      <c r="E9" s="30" t="s">
        <v>18</v>
      </c>
      <c r="F9" s="30"/>
      <c r="G9" s="30"/>
    </row>
    <row r="10" spans="1:7" ht="18.75" customHeight="1" x14ac:dyDescent="0.25">
      <c r="A10" s="25" t="s">
        <v>19</v>
      </c>
      <c r="B10" s="25"/>
      <c r="C10" s="26"/>
      <c r="D10" s="31" t="s">
        <v>20</v>
      </c>
      <c r="E10" s="31"/>
      <c r="F10" s="31"/>
      <c r="G10" s="31"/>
    </row>
    <row r="11" spans="1:7" ht="23.25" customHeight="1" x14ac:dyDescent="0.25">
      <c r="A11" s="25" t="s">
        <v>21</v>
      </c>
      <c r="B11" s="27"/>
      <c r="C11" s="25"/>
      <c r="D11" s="25" t="s">
        <v>22</v>
      </c>
      <c r="E11" s="25" t="s">
        <v>23</v>
      </c>
      <c r="F11" s="25"/>
      <c r="G11" s="25"/>
    </row>
    <row r="12" spans="1:7" ht="18.75" x14ac:dyDescent="0.3">
      <c r="A12" s="2"/>
      <c r="B12" s="2"/>
      <c r="C12" s="3"/>
      <c r="D12" s="3"/>
      <c r="E12" s="3"/>
      <c r="F12" s="2"/>
      <c r="G12" s="2"/>
    </row>
  </sheetData>
  <mergeCells count="2">
    <mergeCell ref="E9:G9"/>
    <mergeCell ref="D10:G10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PHCL ANEXA 1</vt:lpstr>
      <vt:lpstr>PHCL ANEXA 2</vt:lpstr>
      <vt:lpstr>PHCL ANEXA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2025-09-10T06:44:14Z</dcterms:modified>
</cp:coreProperties>
</file>