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ilizator (nu sterge)\Desktop\monica\RECTIFICARE NOIEMBRIE\"/>
    </mc:Choice>
  </mc:AlternateContent>
  <xr:revisionPtr revIDLastSave="0" documentId="13_ncr:1_{60A90EE8-CBBD-4B64-BB14-C1BADED52C23}" xr6:coauthVersionLast="43" xr6:coauthVersionMax="43" xr10:uidLastSave="{00000000-0000-0000-0000-000000000000}"/>
  <bookViews>
    <workbookView xWindow="1200" yWindow="1245" windowWidth="27600" windowHeight="14355" xr2:uid="{0E731AF0-0C88-4B3E-B264-CAEDB7939C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5" i="1" l="1"/>
  <c r="G14" i="1" s="1"/>
  <c r="H15" i="1"/>
  <c r="H14" i="1" s="1"/>
  <c r="F15" i="1"/>
  <c r="H28" i="1"/>
  <c r="H29" i="1"/>
  <c r="G27" i="1"/>
  <c r="G22" i="1" s="1"/>
  <c r="G21" i="1" s="1"/>
  <c r="F27" i="1"/>
  <c r="F26" i="1" s="1"/>
  <c r="H17" i="1"/>
  <c r="H27" i="1" l="1"/>
  <c r="H26" i="1" s="1"/>
  <c r="F22" i="1"/>
  <c r="F21" i="1" s="1"/>
  <c r="G26" i="1"/>
  <c r="H16" i="1"/>
  <c r="G23" i="1"/>
  <c r="G36" i="1"/>
  <c r="G35" i="1" s="1"/>
  <c r="H37" i="1"/>
  <c r="H36" i="1" s="1"/>
  <c r="H35" i="1" s="1"/>
  <c r="H33" i="1"/>
  <c r="H32" i="1" s="1"/>
  <c r="H31" i="1" s="1"/>
  <c r="G32" i="1"/>
  <c r="G31" i="1" s="1"/>
  <c r="H22" i="1" l="1"/>
  <c r="H21" i="1" s="1"/>
  <c r="F24" i="1"/>
  <c r="H24" i="1" s="1"/>
  <c r="H23" i="1" s="1"/>
  <c r="F23" i="1" l="1"/>
  <c r="F32" i="1"/>
  <c r="F31" i="1" s="1"/>
  <c r="F14" i="1" l="1"/>
  <c r="F36" i="1"/>
  <c r="F35" i="1" s="1"/>
</calcChain>
</file>

<file path=xl/sharedStrings.xml><?xml version="1.0" encoding="utf-8"?>
<sst xmlns="http://schemas.openxmlformats.org/spreadsheetml/2006/main" count="48" uniqueCount="37">
  <si>
    <t>R O M Â N I A</t>
  </si>
  <si>
    <t>JUDEȚUL ILFOV</t>
  </si>
  <si>
    <t>PRIMĂRIA COMUNEI BRĂNEȘTI</t>
  </si>
  <si>
    <t>CAPITOL</t>
  </si>
  <si>
    <t>COD</t>
  </si>
  <si>
    <t>TOTAL</t>
  </si>
  <si>
    <t>SECTIUNEA DE DEZVOLTARE - CHELTUIELI</t>
  </si>
  <si>
    <t>CHELTUIELI DE CAPITAL</t>
  </si>
  <si>
    <t>Cheltuieli TOTAL, din care:</t>
  </si>
  <si>
    <t>Cheltuieli de capital</t>
  </si>
  <si>
    <t>Active nefinanciare</t>
  </si>
  <si>
    <t>84.02 - TRANSPORTURI, DRUMURI SI PODURI</t>
  </si>
  <si>
    <t>71 01</t>
  </si>
  <si>
    <t>Sume aferente creditelor interne</t>
  </si>
  <si>
    <t>VENITURI</t>
  </si>
  <si>
    <t>SECTIUNEA DE DEZVOLTARE</t>
  </si>
  <si>
    <t>TOTAL VENITURI</t>
  </si>
  <si>
    <t>74.02  PROTECTIA MEDIULUI</t>
  </si>
  <si>
    <t>PROGRAM 2025</t>
  </si>
  <si>
    <t xml:space="preserve">                                                                     VASILE MARIANA</t>
  </si>
  <si>
    <t xml:space="preserve">                                                                       SECRETAR GENERAL AL COMUNEI</t>
  </si>
  <si>
    <t>PRESEDINTE SEDINTA</t>
  </si>
  <si>
    <t xml:space="preserve"> BUGET CREDITE INTERNE 2025</t>
  </si>
  <si>
    <t>41 02 02</t>
  </si>
  <si>
    <t>INFLUENTE
+/-</t>
  </si>
  <si>
    <t>BUGET RECTIFICAT</t>
  </si>
  <si>
    <t>Sume aferente imprumuturilor contractate conform OUG 25/2025, pentru finantarea cheltuielilor aflate in sarcina unitatilor administrativ teritoriale</t>
  </si>
  <si>
    <t>41 02 26</t>
  </si>
  <si>
    <t>Cheltuieli TOtAL, din care:</t>
  </si>
  <si>
    <t>65.03.01 INVTAMANT PRESCOLAR</t>
  </si>
  <si>
    <t>Programe finantate din Fondul European de Dezvoltare Regionala (FEDR), aferente cadrului financiar 2021-2027</t>
  </si>
  <si>
    <t>Cofinantare eligibila beneficiar</t>
  </si>
  <si>
    <t xml:space="preserve">56 48 01 </t>
  </si>
  <si>
    <t>Cheltuieli neeligibile</t>
  </si>
  <si>
    <t>56 48 03</t>
  </si>
  <si>
    <t>HUMA CAMELIA CRISTINA</t>
  </si>
  <si>
    <t>ANEXA nr.  2   la HCL nr. ______/27.11.2025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</si>
</sst>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3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3</xdr:col>
      <xdr:colOff>619125</xdr:colOff>
      <xdr:row>5</xdr:row>
      <xdr:rowOff>38100</xdr:rowOff>
    </xdr:to>
    <xdr:pic>
      <xdr:nvPicPr>
        <xdr:cNvPr id="10" name="Picture 4" descr="download">
          <a:extLst>
            <a:ext uri="{FF2B5EF4-FFF2-40B4-BE49-F238E27FC236}">
              <a16:creationId xmlns:a16="http://schemas.microsoft.com/office/drawing/2014/main" id="{CEB0BA20-3106-420C-82AB-6DCB9B50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096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0</xdr:row>
      <xdr:rowOff>142875</xdr:rowOff>
    </xdr:from>
    <xdr:to>
      <xdr:col>7</xdr:col>
      <xdr:colOff>666751</xdr:colOff>
      <xdr:row>5</xdr:row>
      <xdr:rowOff>47625</xdr:rowOff>
    </xdr:to>
    <xdr:pic>
      <xdr:nvPicPr>
        <xdr:cNvPr id="5" name="Picture 5" descr="Varianta2">
          <a:extLst>
            <a:ext uri="{FF2B5EF4-FFF2-40B4-BE49-F238E27FC236}">
              <a16:creationId xmlns:a16="http://schemas.microsoft.com/office/drawing/2014/main" id="{DB85844D-F9D1-46A1-9868-21E3743F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142875"/>
          <a:ext cx="571501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5954-9EA8-4438-AE5F-C542CABDA2A6}">
  <dimension ref="C3:I47"/>
  <sheetViews>
    <sheetView tabSelected="1" workbookViewId="0">
      <selection activeCell="G16" sqref="G15:G16"/>
    </sheetView>
  </sheetViews>
  <sheetFormatPr defaultRowHeight="15" x14ac:dyDescent="0.25"/>
  <cols>
    <col min="2" max="2" width="7.140625" customWidth="1"/>
    <col min="3" max="3" width="4.5703125" hidden="1" customWidth="1"/>
    <col min="4" max="4" width="43.28515625" customWidth="1"/>
    <col min="5" max="5" width="14" style="4" customWidth="1"/>
    <col min="6" max="6" width="12.85546875" customWidth="1"/>
    <col min="7" max="7" width="10.7109375" customWidth="1"/>
    <col min="8" max="8" width="11.5703125" customWidth="1"/>
    <col min="9" max="9" width="32.7109375" customWidth="1"/>
  </cols>
  <sheetData>
    <row r="3" spans="4:8" ht="15" customHeight="1" x14ac:dyDescent="0.25">
      <c r="D3" s="27" t="s">
        <v>0</v>
      </c>
      <c r="E3" s="27"/>
      <c r="F3" s="27"/>
      <c r="G3" s="27"/>
    </row>
    <row r="4" spans="4:8" ht="15" customHeight="1" x14ac:dyDescent="0.25">
      <c r="D4" s="27" t="s">
        <v>1</v>
      </c>
      <c r="E4" s="27"/>
      <c r="F4" s="27"/>
      <c r="G4" s="27"/>
    </row>
    <row r="5" spans="4:8" ht="15" customHeight="1" x14ac:dyDescent="0.25">
      <c r="D5" s="28" t="s">
        <v>2</v>
      </c>
      <c r="E5" s="28"/>
      <c r="F5" s="28"/>
      <c r="G5" s="28"/>
    </row>
    <row r="8" spans="4:8" x14ac:dyDescent="0.25">
      <c r="D8" s="32" t="s">
        <v>36</v>
      </c>
      <c r="E8" s="32"/>
      <c r="F8" s="32"/>
      <c r="G8" s="32"/>
      <c r="H8" s="32"/>
    </row>
    <row r="9" spans="4:8" x14ac:dyDescent="0.25">
      <c r="D9" s="13"/>
      <c r="E9" s="13"/>
      <c r="F9" s="13"/>
    </row>
    <row r="10" spans="4:8" x14ac:dyDescent="0.25">
      <c r="D10" s="31" t="s">
        <v>22</v>
      </c>
      <c r="E10" s="31"/>
      <c r="F10" s="31"/>
      <c r="G10" s="31"/>
      <c r="H10" s="31"/>
    </row>
    <row r="11" spans="4:8" x14ac:dyDescent="0.25">
      <c r="D11" s="8"/>
      <c r="E11" s="8"/>
      <c r="F11" s="8"/>
    </row>
    <row r="12" spans="4:8" x14ac:dyDescent="0.25">
      <c r="D12" s="31"/>
      <c r="E12" s="31"/>
      <c r="F12" s="31"/>
    </row>
    <row r="13" spans="4:8" ht="30" x14ac:dyDescent="0.25">
      <c r="D13" s="7" t="s">
        <v>14</v>
      </c>
      <c r="E13" s="7" t="s">
        <v>4</v>
      </c>
      <c r="F13" s="6" t="s">
        <v>18</v>
      </c>
      <c r="G13" s="6" t="s">
        <v>24</v>
      </c>
      <c r="H13" s="6" t="s">
        <v>25</v>
      </c>
    </row>
    <row r="14" spans="4:8" x14ac:dyDescent="0.25">
      <c r="D14" s="12" t="s">
        <v>16</v>
      </c>
      <c r="E14" s="12"/>
      <c r="F14" s="16">
        <f t="shared" ref="F14" si="0">F15</f>
        <v>12244713</v>
      </c>
      <c r="G14" s="17">
        <f>G15</f>
        <v>2894262</v>
      </c>
      <c r="H14" s="17">
        <f>H15</f>
        <v>15138975</v>
      </c>
    </row>
    <row r="15" spans="4:8" x14ac:dyDescent="0.25">
      <c r="D15" s="12" t="s">
        <v>15</v>
      </c>
      <c r="E15" s="12"/>
      <c r="F15" s="16">
        <f>F16+F17</f>
        <v>12244713</v>
      </c>
      <c r="G15" s="16">
        <f t="shared" ref="G15:H15" si="1">G16+G17</f>
        <v>2894262</v>
      </c>
      <c r="H15" s="16">
        <f t="shared" si="1"/>
        <v>15138975</v>
      </c>
    </row>
    <row r="16" spans="4:8" x14ac:dyDescent="0.25">
      <c r="D16" s="12" t="s">
        <v>13</v>
      </c>
      <c r="E16" s="12" t="s">
        <v>23</v>
      </c>
      <c r="F16" s="22">
        <v>9116127</v>
      </c>
      <c r="G16" s="21">
        <v>0</v>
      </c>
      <c r="H16" s="21">
        <f>SUM(F16:G16)</f>
        <v>9116127</v>
      </c>
    </row>
    <row r="17" spans="4:9" ht="60" x14ac:dyDescent="0.25">
      <c r="D17" s="15" t="s">
        <v>26</v>
      </c>
      <c r="E17" s="3" t="s">
        <v>27</v>
      </c>
      <c r="F17" s="23">
        <v>3128586</v>
      </c>
      <c r="G17" s="20">
        <v>2894262</v>
      </c>
      <c r="H17" s="20">
        <f>F17+G17</f>
        <v>6022848</v>
      </c>
      <c r="I17" s="25"/>
    </row>
    <row r="18" spans="4:9" x14ac:dyDescent="0.25">
      <c r="D18" s="9"/>
      <c r="E18" s="10"/>
      <c r="F18" s="9"/>
    </row>
    <row r="19" spans="4:9" x14ac:dyDescent="0.25">
      <c r="D19" s="5" t="s">
        <v>6</v>
      </c>
    </row>
    <row r="20" spans="4:9" ht="30" x14ac:dyDescent="0.25">
      <c r="D20" s="3" t="s">
        <v>3</v>
      </c>
      <c r="E20" s="3" t="s">
        <v>4</v>
      </c>
      <c r="F20" s="6" t="s">
        <v>18</v>
      </c>
      <c r="G20" s="6" t="s">
        <v>24</v>
      </c>
      <c r="H20" s="6" t="s">
        <v>25</v>
      </c>
    </row>
    <row r="21" spans="4:9" x14ac:dyDescent="0.25">
      <c r="D21" s="7" t="s">
        <v>5</v>
      </c>
      <c r="E21" s="3"/>
      <c r="F21" s="17">
        <f>F23+F22</f>
        <v>12244713</v>
      </c>
      <c r="G21" s="17">
        <f t="shared" ref="G21:H21" si="2">G23+G22</f>
        <v>2894262</v>
      </c>
      <c r="H21" s="17">
        <f t="shared" si="2"/>
        <v>15138975</v>
      </c>
    </row>
    <row r="22" spans="4:9" ht="45" x14ac:dyDescent="0.25">
      <c r="D22" s="18" t="s">
        <v>30</v>
      </c>
      <c r="E22" s="3">
        <v>56</v>
      </c>
      <c r="F22" s="19">
        <f>F27</f>
        <v>3128586</v>
      </c>
      <c r="G22" s="19">
        <f t="shared" ref="G22:H22" si="3">G27</f>
        <v>2894262</v>
      </c>
      <c r="H22" s="19">
        <f t="shared" si="3"/>
        <v>6022848</v>
      </c>
    </row>
    <row r="23" spans="4:9" x14ac:dyDescent="0.25">
      <c r="D23" s="2" t="s">
        <v>7</v>
      </c>
      <c r="E23" s="3">
        <v>70</v>
      </c>
      <c r="F23" s="17">
        <f t="shared" ref="F23" si="4">F24</f>
        <v>9116127</v>
      </c>
      <c r="G23" s="11">
        <f>G24</f>
        <v>0</v>
      </c>
      <c r="H23" s="11">
        <f>H24</f>
        <v>9116127</v>
      </c>
    </row>
    <row r="24" spans="4:9" x14ac:dyDescent="0.25">
      <c r="D24" s="2"/>
      <c r="E24" s="3" t="s">
        <v>12</v>
      </c>
      <c r="F24" s="17">
        <f>F33+F37</f>
        <v>9116127</v>
      </c>
      <c r="G24" s="11">
        <v>0</v>
      </c>
      <c r="H24" s="11">
        <f>F24+G24</f>
        <v>9116127</v>
      </c>
    </row>
    <row r="25" spans="4:9" x14ac:dyDescent="0.25">
      <c r="D25" s="2" t="s">
        <v>29</v>
      </c>
      <c r="E25" s="3"/>
      <c r="F25" s="17"/>
      <c r="G25" s="11"/>
      <c r="H25" s="11"/>
    </row>
    <row r="26" spans="4:9" x14ac:dyDescent="0.25">
      <c r="D26" s="2" t="s">
        <v>28</v>
      </c>
      <c r="E26" s="3" t="s">
        <v>5</v>
      </c>
      <c r="F26" s="17">
        <f>F27</f>
        <v>3128586</v>
      </c>
      <c r="G26" s="17">
        <f t="shared" ref="G26:H26" si="5">G27</f>
        <v>2894262</v>
      </c>
      <c r="H26" s="17">
        <f t="shared" si="5"/>
        <v>6022848</v>
      </c>
    </row>
    <row r="27" spans="4:9" ht="45" x14ac:dyDescent="0.25">
      <c r="D27" s="24" t="s">
        <v>30</v>
      </c>
      <c r="E27" s="3">
        <v>56</v>
      </c>
      <c r="F27" s="19">
        <f>F28+F29</f>
        <v>3128586</v>
      </c>
      <c r="G27" s="19">
        <f t="shared" ref="G27:H27" si="6">G28+G29</f>
        <v>2894262</v>
      </c>
      <c r="H27" s="19">
        <f t="shared" si="6"/>
        <v>6022848</v>
      </c>
    </row>
    <row r="28" spans="4:9" x14ac:dyDescent="0.25">
      <c r="D28" s="24" t="s">
        <v>31</v>
      </c>
      <c r="E28" s="3" t="s">
        <v>32</v>
      </c>
      <c r="F28" s="21">
        <v>2355160</v>
      </c>
      <c r="G28" s="21">
        <v>2760999</v>
      </c>
      <c r="H28" s="21">
        <f>F28+G28</f>
        <v>5116159</v>
      </c>
    </row>
    <row r="29" spans="4:9" x14ac:dyDescent="0.25">
      <c r="D29" s="24" t="s">
        <v>33</v>
      </c>
      <c r="E29" s="3" t="s">
        <v>34</v>
      </c>
      <c r="F29" s="21">
        <v>773426</v>
      </c>
      <c r="G29" s="21">
        <v>133263</v>
      </c>
      <c r="H29" s="21">
        <f>F29+G29</f>
        <v>906689</v>
      </c>
    </row>
    <row r="30" spans="4:9" x14ac:dyDescent="0.25">
      <c r="D30" s="2" t="s">
        <v>17</v>
      </c>
      <c r="E30" s="3"/>
      <c r="F30" s="11"/>
      <c r="G30" s="11"/>
      <c r="H30" s="11"/>
    </row>
    <row r="31" spans="4:9" x14ac:dyDescent="0.25">
      <c r="D31" s="2" t="s">
        <v>8</v>
      </c>
      <c r="E31" s="3" t="s">
        <v>5</v>
      </c>
      <c r="F31" s="17">
        <f t="shared" ref="F31:F32" si="7">F32</f>
        <v>341971</v>
      </c>
      <c r="G31" s="17">
        <f>G32</f>
        <v>0</v>
      </c>
      <c r="H31" s="17">
        <f>H32</f>
        <v>341971</v>
      </c>
    </row>
    <row r="32" spans="4:9" x14ac:dyDescent="0.25">
      <c r="D32" s="1" t="s">
        <v>9</v>
      </c>
      <c r="E32" s="3">
        <v>70</v>
      </c>
      <c r="F32" s="11">
        <f t="shared" si="7"/>
        <v>341971</v>
      </c>
      <c r="G32" s="11">
        <f>G33</f>
        <v>0</v>
      </c>
      <c r="H32" s="11">
        <f>H33</f>
        <v>341971</v>
      </c>
    </row>
    <row r="33" spans="4:8" x14ac:dyDescent="0.25">
      <c r="D33" s="1" t="s">
        <v>10</v>
      </c>
      <c r="E33" s="3">
        <v>71.010000000000005</v>
      </c>
      <c r="F33" s="11">
        <v>341971</v>
      </c>
      <c r="G33" s="11">
        <v>0</v>
      </c>
      <c r="H33" s="11">
        <f>F33+G33</f>
        <v>341971</v>
      </c>
    </row>
    <row r="34" spans="4:8" x14ac:dyDescent="0.25">
      <c r="D34" s="2" t="s">
        <v>11</v>
      </c>
      <c r="E34" s="3"/>
      <c r="F34" s="11"/>
      <c r="G34" s="11"/>
      <c r="H34" s="11"/>
    </row>
    <row r="35" spans="4:8" x14ac:dyDescent="0.25">
      <c r="D35" s="2" t="s">
        <v>8</v>
      </c>
      <c r="E35" s="3" t="s">
        <v>5</v>
      </c>
      <c r="F35" s="17">
        <f>F36</f>
        <v>8774156</v>
      </c>
      <c r="G35" s="17">
        <f>G36</f>
        <v>0</v>
      </c>
      <c r="H35" s="17">
        <f>H36</f>
        <v>8774156</v>
      </c>
    </row>
    <row r="36" spans="4:8" x14ac:dyDescent="0.25">
      <c r="D36" s="1" t="s">
        <v>9</v>
      </c>
      <c r="E36" s="3">
        <v>70</v>
      </c>
      <c r="F36" s="11">
        <f t="shared" ref="F36" si="8">F37</f>
        <v>8774156</v>
      </c>
      <c r="G36" s="11">
        <f>G37</f>
        <v>0</v>
      </c>
      <c r="H36" s="11">
        <f>H37</f>
        <v>8774156</v>
      </c>
    </row>
    <row r="37" spans="4:8" x14ac:dyDescent="0.25">
      <c r="D37" s="1" t="s">
        <v>10</v>
      </c>
      <c r="E37" s="3">
        <v>71.010000000000005</v>
      </c>
      <c r="F37" s="11">
        <v>8774156</v>
      </c>
      <c r="G37" s="11">
        <v>0</v>
      </c>
      <c r="H37" s="11">
        <f>F37+G37</f>
        <v>8774156</v>
      </c>
    </row>
    <row r="38" spans="4:8" x14ac:dyDescent="0.25">
      <c r="D38" s="9"/>
      <c r="E38" s="10"/>
      <c r="F38" s="9"/>
    </row>
    <row r="39" spans="4:8" ht="15.75" x14ac:dyDescent="0.25">
      <c r="D39" s="33" t="s">
        <v>21</v>
      </c>
      <c r="E39" s="33"/>
      <c r="F39" s="33"/>
      <c r="G39" s="33"/>
      <c r="H39" s="33"/>
    </row>
    <row r="40" spans="4:8" ht="15.75" x14ac:dyDescent="0.25">
      <c r="D40" s="33" t="s">
        <v>35</v>
      </c>
      <c r="E40" s="33"/>
      <c r="F40" s="33"/>
      <c r="G40" s="33"/>
      <c r="H40" s="33"/>
    </row>
    <row r="41" spans="4:8" ht="15.75" x14ac:dyDescent="0.25">
      <c r="D41" s="14"/>
      <c r="E41" s="14"/>
      <c r="F41" s="14"/>
    </row>
    <row r="42" spans="4:8" ht="15.75" x14ac:dyDescent="0.25">
      <c r="D42" s="26"/>
      <c r="E42" s="26"/>
      <c r="F42" s="26"/>
    </row>
    <row r="43" spans="4:8" ht="15.75" x14ac:dyDescent="0.25">
      <c r="D43" s="30"/>
      <c r="E43" s="30"/>
      <c r="F43" s="30"/>
    </row>
    <row r="44" spans="4:8" ht="15.75" x14ac:dyDescent="0.25">
      <c r="D44" s="26" t="s">
        <v>20</v>
      </c>
      <c r="E44" s="26"/>
      <c r="F44" s="26"/>
      <c r="G44" s="26"/>
      <c r="H44" s="26"/>
    </row>
    <row r="45" spans="4:8" ht="15.75" x14ac:dyDescent="0.25">
      <c r="D45" s="26" t="s">
        <v>19</v>
      </c>
      <c r="E45" s="26"/>
      <c r="F45" s="26"/>
      <c r="G45" s="26"/>
      <c r="H45" s="26"/>
    </row>
    <row r="46" spans="4:8" x14ac:dyDescent="0.25">
      <c r="E46" s="29"/>
      <c r="F46" s="29"/>
    </row>
    <row r="47" spans="4:8" x14ac:dyDescent="0.25">
      <c r="E47" s="29"/>
      <c r="F47" s="29"/>
    </row>
  </sheetData>
  <mergeCells count="14">
    <mergeCell ref="D45:H45"/>
    <mergeCell ref="D3:G3"/>
    <mergeCell ref="D4:G4"/>
    <mergeCell ref="D5:G5"/>
    <mergeCell ref="E47:F47"/>
    <mergeCell ref="D43:F43"/>
    <mergeCell ref="D12:F12"/>
    <mergeCell ref="E46:F46"/>
    <mergeCell ref="D42:F42"/>
    <mergeCell ref="D10:H10"/>
    <mergeCell ref="D8:H8"/>
    <mergeCell ref="D39:H39"/>
    <mergeCell ref="D40:H40"/>
    <mergeCell ref="D44:H44"/>
  </mergeCell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2025-11-18T07:27:46Z</cp:lastPrinted>
  <dcterms:created xsi:type="dcterms:W3CDTF">2019-06-06T13:17:38Z</dcterms:created>
  <dcterms:modified xsi:type="dcterms:W3CDTF">2025-11-18T08:48:58Z</dcterms:modified>
</cp:coreProperties>
</file>