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92.168.25.20\Comun\2025\1. Departament monitorizare\1.12. Altele\NFP_DDN_LD_DDN_TMB_2025FIN\Doc. DDN (NFP)_vFinal_rev.4_01.12.2025\"/>
    </mc:Choice>
  </mc:AlternateContent>
  <xr:revisionPtr revIDLastSave="0" documentId="13_ncr:1_{7191C4CC-9207-4AB7-A268-4FA9E2C2EE6B}" xr6:coauthVersionLast="47" xr6:coauthVersionMax="47" xr10:uidLastSave="{00000000-0000-0000-0000-000000000000}"/>
  <bookViews>
    <workbookView xWindow="-120" yWindow="-120" windowWidth="29040" windowHeight="17640" tabRatio="775" activeTab="3" xr2:uid="{00000000-000D-0000-FFFF-FFFF00000000}"/>
  </bookViews>
  <sheets>
    <sheet name="Anexa 1" sheetId="1" r:id="rId1"/>
    <sheet name="Anexa 2" sheetId="2" r:id="rId2"/>
    <sheet name="Anexa 3" sheetId="3" r:id="rId3"/>
    <sheet name="Anexa 4" sheetId="4" r:id="rId4"/>
    <sheet name="Anexa 5" sheetId="5" r:id="rId5"/>
    <sheet name="Anexa 6" sheetId="7" r:id="rId6"/>
    <sheet name="Anexa 7" sheetId="8" r:id="rId7"/>
    <sheet name="Anexa 8" sheetId="10" r:id="rId8"/>
  </sheets>
  <externalReferences>
    <externalReference r:id="rId9"/>
  </externalReferences>
  <definedNames>
    <definedName name="_xlnm.Print_Area" localSheetId="2">'Anexa 3'!$A$1:$F$110</definedName>
    <definedName name="_xlnm.Print_Area" localSheetId="3">'Anexa 4'!$A$1:$I$45</definedName>
    <definedName name="_xlnm.Print_Area" localSheetId="7">'Anexa 8'!$A$1:$E$34</definedName>
    <definedName name="_xlnm.Print_Titles" localSheetId="2">'Anexa 3'!$1:$5</definedName>
    <definedName name="_xlnm.Print_Titles" localSheetId="3">'Anexa 4'!$1:$1</definedName>
    <definedName name="_xlnm.Print_Titles" localSheetId="4">'Anexa 5'!$1:$5</definedName>
    <definedName name="_xlnm.Print_Titles" localSheetId="5">'Anexa 6'!$1:$6</definedName>
    <definedName name="_xlnm.Print_Titles" localSheetId="6">'Anexa 7'!$1:$6</definedName>
    <definedName name="_xlnm.Print_Titles" localSheetId="7">'Anexa 8'!$1:$5</definedName>
    <definedName name="strazi">[1]DB_STRAZI!$A:$O</definedName>
    <definedName name="Z_71A91876_AF38_4FA3_99AC_248B399BDB79_.wvu.Cols" localSheetId="2" hidden="1">'Anexa 3'!$H:$I</definedName>
    <definedName name="Z_71A91876_AF38_4FA3_99AC_248B399BDB79_.wvu.Cols" localSheetId="3" hidden="1">'Anexa 4'!$K:$K</definedName>
    <definedName name="Z_71A91876_AF38_4FA3_99AC_248B399BDB79_.wvu.PrintArea" localSheetId="2" hidden="1">'Anexa 3'!$A$1:$F$110</definedName>
    <definedName name="Z_71A91876_AF38_4FA3_99AC_248B399BDB79_.wvu.PrintTitles" localSheetId="2" hidden="1">'Anexa 3'!$1:$5</definedName>
    <definedName name="Z_71A91876_AF38_4FA3_99AC_248B399BDB79_.wvu.PrintTitles" localSheetId="4" hidden="1">'Anexa 5'!$1:$5</definedName>
    <definedName name="Z_71A91876_AF38_4FA3_99AC_248B399BDB79_.wvu.PrintTitles" localSheetId="5" hidden="1">'Anexa 6'!$1:$6</definedName>
    <definedName name="Z_71A91876_AF38_4FA3_99AC_248B399BDB79_.wvu.PrintTitles" localSheetId="6" hidden="1">'Anexa 7'!$1:$6</definedName>
    <definedName name="Z_71A91876_AF38_4FA3_99AC_248B399BDB79_.wvu.PrintTitles" localSheetId="7" hidden="1">'Anexa 8'!$1:$5</definedName>
  </definedNames>
  <calcPr calcId="191029"/>
  <customWorkbookViews>
    <customWorkbookView name="S b - Personal View" guid="{71A91876-AF38-4FA3-99AC-248B399BDB79}" mergeInterval="0" personalView="1" maximized="1" xWindow="-8" yWindow="-8" windowWidth="1936" windowHeight="1048" tabRatio="775"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1" i="10" l="1"/>
  <c r="D16" i="10"/>
  <c r="D32" i="10" l="1"/>
  <c r="E13" i="3"/>
  <c r="J23" i="1"/>
  <c r="E8" i="3" l="1"/>
  <c r="E7" i="3"/>
  <c r="E6" i="3"/>
  <c r="E46" i="3"/>
  <c r="E44" i="3"/>
  <c r="E43" i="3"/>
  <c r="E91" i="3"/>
  <c r="I108" i="3"/>
  <c r="E95" i="3"/>
  <c r="E65" i="3"/>
  <c r="E100" i="3"/>
  <c r="E99" i="3"/>
  <c r="E98" i="3"/>
  <c r="E17" i="3"/>
  <c r="E9" i="3"/>
  <c r="E12" i="3"/>
  <c r="E97" i="3"/>
  <c r="E96" i="3"/>
  <c r="E83" i="3"/>
  <c r="E82" i="3"/>
  <c r="E90" i="3"/>
  <c r="E88" i="3"/>
  <c r="E87" i="3"/>
  <c r="E86" i="3"/>
  <c r="E85" i="3"/>
  <c r="E84" i="3"/>
  <c r="E76" i="3"/>
  <c r="E80" i="3"/>
  <c r="E79" i="3"/>
  <c r="E78" i="3"/>
  <c r="E77" i="3"/>
  <c r="E52" i="3"/>
  <c r="E102" i="3"/>
  <c r="E103" i="3"/>
  <c r="E104" i="3"/>
  <c r="E105" i="3"/>
  <c r="E107" i="3"/>
  <c r="E106" i="3"/>
  <c r="E101" i="3"/>
  <c r="E93" i="3"/>
  <c r="E92" i="3"/>
  <c r="E94" i="3"/>
  <c r="E89" i="3"/>
  <c r="E81" i="3"/>
  <c r="E75" i="3"/>
  <c r="E74" i="3"/>
  <c r="E73" i="3"/>
  <c r="E72" i="3"/>
  <c r="E71" i="3"/>
  <c r="E70" i="3"/>
  <c r="E69" i="3"/>
  <c r="E68" i="3"/>
  <c r="E67" i="3"/>
  <c r="E66" i="3"/>
  <c r="E64" i="3"/>
  <c r="E63" i="3"/>
  <c r="E62" i="3"/>
  <c r="E61" i="3"/>
  <c r="E60" i="3"/>
  <c r="E59" i="3"/>
  <c r="E58" i="3"/>
  <c r="E57" i="3"/>
  <c r="E56" i="3"/>
  <c r="E55" i="3"/>
  <c r="E54" i="3"/>
  <c r="E53" i="3"/>
  <c r="E51" i="3"/>
  <c r="E50" i="3"/>
  <c r="E49" i="3"/>
  <c r="E48" i="3"/>
  <c r="E47" i="3"/>
  <c r="E28" i="3"/>
  <c r="E27" i="3"/>
  <c r="E14" i="3"/>
  <c r="E45" i="3"/>
  <c r="E42" i="3"/>
  <c r="E41" i="3"/>
  <c r="E40" i="3"/>
  <c r="E39" i="3"/>
  <c r="E38" i="3"/>
  <c r="E37" i="3"/>
  <c r="E36" i="3"/>
  <c r="E35" i="3"/>
  <c r="E31" i="3"/>
  <c r="E25" i="3"/>
  <c r="E34" i="3"/>
  <c r="E33" i="3"/>
  <c r="E32" i="3"/>
  <c r="E30" i="3"/>
  <c r="E29" i="3"/>
  <c r="E26" i="3"/>
  <c r="E24" i="3"/>
  <c r="E23" i="3"/>
  <c r="E22" i="3"/>
  <c r="E21" i="3"/>
  <c r="E20" i="3"/>
  <c r="E19" i="3"/>
  <c r="E18" i="3"/>
  <c r="E16" i="3"/>
  <c r="E15" i="3"/>
  <c r="E11" i="3"/>
  <c r="E10" i="3"/>
  <c r="E108" i="3" l="1"/>
</calcChain>
</file>

<file path=xl/sharedStrings.xml><?xml version="1.0" encoding="utf-8"?>
<sst xmlns="http://schemas.openxmlformats.org/spreadsheetml/2006/main" count="578" uniqueCount="531">
  <si>
    <t>UAT arondat</t>
  </si>
  <si>
    <t>Nr. crt.</t>
  </si>
  <si>
    <t>Com. Acățari</t>
  </si>
  <si>
    <t>Com. Ațintiș</t>
  </si>
  <si>
    <t>Com. Bahnea</t>
  </si>
  <si>
    <t>Com. Bichiș</t>
  </si>
  <si>
    <t>Com. Bogata</t>
  </si>
  <si>
    <t>Com. Chețani</t>
  </si>
  <si>
    <t>Com. Crăciunești</t>
  </si>
  <si>
    <t>Com. Cuci</t>
  </si>
  <si>
    <t>Com. Gălești</t>
  </si>
  <si>
    <t>Com. Gheorghe Doja</t>
  </si>
  <si>
    <t>Com. Iclănzel</t>
  </si>
  <si>
    <t>Com. Ogra</t>
  </si>
  <si>
    <t>Com. Papiu Ilarian</t>
  </si>
  <si>
    <t>Com. Păsăreni</t>
  </si>
  <si>
    <t>Com. Sânger</t>
  </si>
  <si>
    <t>Com. Sânpaul</t>
  </si>
  <si>
    <t>Com. Suplac</t>
  </si>
  <si>
    <t>Com. Tăureni</t>
  </si>
  <si>
    <t>Oraș Iernut</t>
  </si>
  <si>
    <t>Oraș Luduș</t>
  </si>
  <si>
    <t>Oraș Ungheni</t>
  </si>
  <si>
    <t>Zona</t>
  </si>
  <si>
    <t>-</t>
  </si>
  <si>
    <t>Com. Band</t>
  </si>
  <si>
    <t>Com. Bereni</t>
  </si>
  <si>
    <t>Com. Corunca</t>
  </si>
  <si>
    <t>Com. Cristești</t>
  </si>
  <si>
    <t>Com. Eremitu</t>
  </si>
  <si>
    <t>Com. Ernei</t>
  </si>
  <si>
    <t>Com. Glodeni</t>
  </si>
  <si>
    <t>Com. Gornești</t>
  </si>
  <si>
    <t>Com. Hodoșa</t>
  </si>
  <si>
    <t>Com. Livezeni</t>
  </si>
  <si>
    <t>Com. Mădăraș</t>
  </si>
  <si>
    <t>Com. Măgherani</t>
  </si>
  <si>
    <t>Com. Pănet</t>
  </si>
  <si>
    <t>Com. Sâncraiu de Mureș</t>
  </si>
  <si>
    <t>Com. Sângeorgiu de Mureș</t>
  </si>
  <si>
    <t>Com. Sântana de Mureș</t>
  </si>
  <si>
    <t>Com. Vărgata</t>
  </si>
  <si>
    <t>Mun. Târgu Mureș</t>
  </si>
  <si>
    <t>Oraș Miercurea Nirajului</t>
  </si>
  <si>
    <t>Com. Albești</t>
  </si>
  <si>
    <t>Com. Apold</t>
  </si>
  <si>
    <t>Com. Daneș</t>
  </si>
  <si>
    <t>Com. Saschiz</t>
  </si>
  <si>
    <t>Com. Vânători</t>
  </si>
  <si>
    <t>Mun. Sighișoara</t>
  </si>
  <si>
    <t>Com. Aluniș</t>
  </si>
  <si>
    <t>Com. Batoș</t>
  </si>
  <si>
    <t>Com. Beica de Jos</t>
  </si>
  <si>
    <t>Com. Brâncovenești</t>
  </si>
  <si>
    <t>Com. Breaza</t>
  </si>
  <si>
    <t>Com. Chiheru de Jos</t>
  </si>
  <si>
    <t>Com. Cozma</t>
  </si>
  <si>
    <t>Com. Deda</t>
  </si>
  <si>
    <t>Com. Fărăgău</t>
  </si>
  <si>
    <t>Com. Gurghiu</t>
  </si>
  <si>
    <t>Com. Hodac</t>
  </si>
  <si>
    <t>Com. Ibănești</t>
  </si>
  <si>
    <t>Com. Ideciul de Jos</t>
  </si>
  <si>
    <t>Com. Lunca</t>
  </si>
  <si>
    <t>Com. Lunca Bradului</t>
  </si>
  <si>
    <t>Com. Petelea</t>
  </si>
  <si>
    <t>Com. Răstolița</t>
  </si>
  <si>
    <t>Com. Rușii Munți</t>
  </si>
  <si>
    <t>Com. Solovăstru</t>
  </si>
  <si>
    <t>Com. Stânceni</t>
  </si>
  <si>
    <t>Com. Suseni</t>
  </si>
  <si>
    <t>Com. Vătava</t>
  </si>
  <si>
    <t>Com. Voivodeni</t>
  </si>
  <si>
    <t>Mun. Reghin</t>
  </si>
  <si>
    <t>Com. Adămuș</t>
  </si>
  <si>
    <t>Com. Băgaciu</t>
  </si>
  <si>
    <t>Com. Cucerdea</t>
  </si>
  <si>
    <t>Com. Gănești</t>
  </si>
  <si>
    <t>Com. Mica</t>
  </si>
  <si>
    <t>Mun. Târnăveni</t>
  </si>
  <si>
    <t>Com. Bălăușeri</t>
  </si>
  <si>
    <t>Com. Chibed</t>
  </si>
  <si>
    <t>Com. Coroisânmartin</t>
  </si>
  <si>
    <t>Com. Fântânele</t>
  </si>
  <si>
    <t>Com. Ghindari</t>
  </si>
  <si>
    <t>Com. Nadeș</t>
  </si>
  <si>
    <t>Com. Neaua</t>
  </si>
  <si>
    <t>Com. Sărățeni</t>
  </si>
  <si>
    <t>Com. Vețca</t>
  </si>
  <si>
    <t>Com. Viișoara</t>
  </si>
  <si>
    <t>Com. Zagăr</t>
  </si>
  <si>
    <t>Oraș Sângeorgiu de Pădure</t>
  </si>
  <si>
    <t>Oraș Sovata</t>
  </si>
  <si>
    <t>Com. Băla</t>
  </si>
  <si>
    <t>Com. Ceuașu de Câmpie</t>
  </si>
  <si>
    <t>Com. Crăiești</t>
  </si>
  <si>
    <t>Com. Grebenișu de Câmpie</t>
  </si>
  <si>
    <t>Com. Miheșu de Câmpie</t>
  </si>
  <si>
    <t>Com. Pogăceaua</t>
  </si>
  <si>
    <t>Com. Râciu</t>
  </si>
  <si>
    <t>Com. Sânpetru de Câmpie</t>
  </si>
  <si>
    <t>Com. Șăulia</t>
  </si>
  <si>
    <t>Com. Șincai</t>
  </si>
  <si>
    <t>Com. Valea Largă</t>
  </si>
  <si>
    <t>Com. Zau de Câmpie</t>
  </si>
  <si>
    <t>Oraș Sărmașu</t>
  </si>
  <si>
    <t>Anexa 3</t>
  </si>
  <si>
    <t>UM</t>
  </si>
  <si>
    <t>Anexa 5</t>
  </si>
  <si>
    <t>Notă:</t>
  </si>
  <si>
    <t>Anexa 6</t>
  </si>
  <si>
    <t>Riscuri</t>
  </si>
  <si>
    <t>Nr. Crt.</t>
  </si>
  <si>
    <t>Denumirea riscului</t>
  </si>
  <si>
    <t>Descrierea riscului</t>
  </si>
  <si>
    <t>Alocare</t>
  </si>
  <si>
    <t>Consecințe, contribuția financiară a Delegatului</t>
  </si>
  <si>
    <t>Managementul riscului</t>
  </si>
  <si>
    <t>Delegatar</t>
  </si>
  <si>
    <t>Delegat</t>
  </si>
  <si>
    <t>Riscuri generale</t>
  </si>
  <si>
    <t>Creșterea inflației peste nivelul prognozat de Comisia Națională de Strategie și Prognoză</t>
  </si>
  <si>
    <t>Prețurile cresc peste nivelul prognozat ca urmare a unor evenimente neprevăzute (exemple: pandemie, criză economică, etc), fiind necesară ajustarea tarifului mai devreme de un an</t>
  </si>
  <si>
    <t>Diminuarea în termeni reali a veniturilor din proiect</t>
  </si>
  <si>
    <t>În cazuri bine justificate, tariful se poate ajusta la solicitarea Delegatului, conform prevederilor Ordinului ANRSC nr. 640/2022.</t>
  </si>
  <si>
    <t>Creșteri salariale generale ca urmare a aplicării unor politici publice</t>
  </si>
  <si>
    <t>Salariul minim pe economie crește foarte mult (peste nivelul estimat la calculul tarifelor maximale) ca urmare a aplicării unor politici publice</t>
  </si>
  <si>
    <t>În cazuri bine justificate, tariful se poate ajusta la solicitarea Delegatului, conform prevederilor Ordinului ANRSC nr. 640/2022</t>
  </si>
  <si>
    <t>Creșteri de preț la carburanți din cauza unor evenimente externe neașteptate</t>
  </si>
  <si>
    <t>Preturile la carburanți cresc peste nivelul estimat la calculul tarifelor maximale, din cauza aplicării unor politici fiscale sau din cauza unor evenimente internaționale neașteptate</t>
  </si>
  <si>
    <t>Întârzieri la plata facturilor de salubritate</t>
  </si>
  <si>
    <t>Blocaje financiare înregistrate la nivelul Operatorului</t>
  </si>
  <si>
    <t>Falimentul Delegatului</t>
  </si>
  <si>
    <t>Constatarea intrării în incapacitate de plată a Delegatului. Serviciul nu mai poate fi prestat.</t>
  </si>
  <si>
    <t>Imposibilitatea prestării serviciilor</t>
  </si>
  <si>
    <t>Documentația de atribuire este întocmită de așa natură încât Delegatul identificat să fie solvabil. În cazul în care Delegatul intră în faliment, Contractul se va rezilia iar Delegatarul va organiza o nouă licitație</t>
  </si>
  <si>
    <t>Forța majoră</t>
  </si>
  <si>
    <t>Forța majoră, astfel cum este definită prin lege, împiedică realizarea contractului. Pierderea sau avarierea activelor proiectului și pierderea/diminuarea posibilității de obținere a veniturilor preconizate</t>
  </si>
  <si>
    <t>Imposibilitatea sau întârzierea respectării obligațiilor contractuale. Dacă la expirarea unei perioade de 90 de zile de la apariția unui eveniment de Forță Majoră, acest eveniment de Forță Majoră (sau consecințele acestuia) continuă și face imposibilă executarea Contractului, atunci oricare dintre Părți va avea dreptul să notifice celeilalte Părți încetarea contractului de delegare.</t>
  </si>
  <si>
    <t>Bunurile mobile și imobile vor fi asigurate conform prevederilor contractului de delegare.</t>
  </si>
  <si>
    <t>Modificări legislative</t>
  </si>
  <si>
    <t>Modificări de legislație care nu puteau fi anticipate la semnarea contractului și care sunt generale în aplicarea lor (nu specifică proiectului), ceea ce conduce la costuri de capital sau operaționale suplimentare din partea Delegatului</t>
  </si>
  <si>
    <t>O creștere semnificativă în costurile operaționale ale Delegatului și/sau necesitatea de a efectua cheltuieli de capital pentru a putea răspunde acestor modificări</t>
  </si>
  <si>
    <t>Modificările legislative care vor avea impact asupra derulării contractului nu pot fi prevăzute și asumate în totalitate de niciuna din părți. În asemenea caz se vor realiza modificările contractuale impuse de noile prevederi legislative</t>
  </si>
  <si>
    <t>Afectarea infrastructurii rutiere în urma dezastrelor naturale</t>
  </si>
  <si>
    <t>Afectarea infrastructurii rutiere în urma producerii de dezastre naturale (ex. drumuri surpate, poduri rupte de la inundații) poate restricționa transportul deșeurilor între instalații, ceea ce poate conduce la costuri mai mari</t>
  </si>
  <si>
    <t>Aceste situații pot genera costuri suplimentare</t>
  </si>
  <si>
    <t>În aceste situații Delegatul este îndreptățit să solicite recuperarea costurilor suplimentare, în condițiile legii</t>
  </si>
  <si>
    <t>Întreținere și reparare echipamente</t>
  </si>
  <si>
    <t>Calitatea proiectării și/sau a lucrărilor este necorespunzătoare având ca rezultat creșterea peste anticipări a costurilor de întreținere și reparații</t>
  </si>
  <si>
    <t>Creșterea costului cu efecte negative asupra prestațiilor efectuate</t>
  </si>
  <si>
    <t>Delegatul are dreptul sa încheie contracte cu terți pentru întreținerea și repararea instalațiilor, utilajelor și echipamentelor utilizate pentru prestarea serviciilor</t>
  </si>
  <si>
    <t>Mecanismul de plată pentru activități se realizează de către fiecare UAT în frecvență trimestrială</t>
  </si>
  <si>
    <t>Anexa 7</t>
  </si>
  <si>
    <t>Nr.
Crt.</t>
  </si>
  <si>
    <t>Valoarea minimă a indicatorului / Ținta</t>
  </si>
  <si>
    <t>Frecvența propusă de monitorizare</t>
  </si>
  <si>
    <t>1.</t>
  </si>
  <si>
    <t>A.</t>
  </si>
  <si>
    <t>Activitate / Obligație</t>
  </si>
  <si>
    <t>Indicator / UM</t>
  </si>
  <si>
    <t>Termen maxim admis</t>
  </si>
  <si>
    <t>Observații, după caz</t>
  </si>
  <si>
    <t>Eșalonare progres verificabil(%)</t>
  </si>
  <si>
    <t xml:space="preserve">Penalități pentru neîndeplinirea la termen </t>
  </si>
  <si>
    <t>Sancțiune ce duce la Încetarea Contractului?</t>
  </si>
  <si>
    <t>ziua</t>
  </si>
  <si>
    <t>constituirea garanției de bună execuție (”GBE”)</t>
  </si>
  <si>
    <t>%</t>
  </si>
  <si>
    <t>10*</t>
  </si>
  <si>
    <t>NU</t>
  </si>
  <si>
    <t>DA</t>
  </si>
  <si>
    <t>DA, tip P1</t>
  </si>
  <si>
    <t>100**</t>
  </si>
  <si>
    <t>angajarea și mobilizarea personalului cheie și al celor de execuție necesar prestării serviciului</t>
  </si>
  <si>
    <t>NOTĂ:</t>
  </si>
  <si>
    <t>*Din valoarea totală a Contractului</t>
  </si>
  <si>
    <t>TIP PENALITĂȚI:</t>
  </si>
  <si>
    <t>P1</t>
  </si>
  <si>
    <t>Penalitate de 5.000 de lei pentru fiecare zi de întârziere peste termenul maxim admis</t>
  </si>
  <si>
    <t>B.</t>
  </si>
  <si>
    <t>Obligațiile comune ale DELEGATULUI și DELEGATARULUI</t>
  </si>
  <si>
    <t>Perioada de mobilizare. Sancțiuni pentru neîndeplinirea obligațiilor din perioada de mobilizare</t>
  </si>
  <si>
    <t>Anexa 2</t>
  </si>
  <si>
    <t>Obligațiile exclusive ale Operatorului</t>
  </si>
  <si>
    <t>**Conform datelor din Propunerea tehnică</t>
  </si>
  <si>
    <t>6-7</t>
  </si>
  <si>
    <t>Anexa 4</t>
  </si>
  <si>
    <t>1. Descrierea amplasamentului</t>
  </si>
  <si>
    <t>Nr. locuitori*</t>
  </si>
  <si>
    <t>2. Zonarea funcțională</t>
  </si>
  <si>
    <t>3. Utilizarea amplasamentului</t>
  </si>
  <si>
    <t>Numele procesului</t>
  </si>
  <si>
    <t>Locul procesului</t>
  </si>
  <si>
    <t>Descriere</t>
  </si>
  <si>
    <t>Capacitate maximă</t>
  </si>
  <si>
    <t>Inspecția pentru acceptare</t>
  </si>
  <si>
    <t>DDN și TMB</t>
  </si>
  <si>
    <t xml:space="preserve">Accesul în incintă 
Cântărire și verificarea documentelor de proveniență și trasabilitate </t>
  </si>
  <si>
    <t>Max 50 t</t>
  </si>
  <si>
    <t>Nu este cazul</t>
  </si>
  <si>
    <t>MURES</t>
  </si>
  <si>
    <t>MUNICIPIUL TÂRGU MUREȘ</t>
  </si>
  <si>
    <t>MUNICIPIUL REGHIN</t>
  </si>
  <si>
    <t>MUNICIPIUL SIGHIȘOARA</t>
  </si>
  <si>
    <t>MUNICIPIUL TÂRNAVENI</t>
  </si>
  <si>
    <t>ORAȘ IERNUT</t>
  </si>
  <si>
    <t>ORAȘ LUDUȘ</t>
  </si>
  <si>
    <t>ORAȘ MIERCUREA NIRAJULUI</t>
  </si>
  <si>
    <t>ORAȘ SÂNGEORGIU DE PADURE</t>
  </si>
  <si>
    <t>ORAȘ SARMAȘU</t>
  </si>
  <si>
    <t>ORAȘ SOVATA</t>
  </si>
  <si>
    <t>ORAȘ UNGHENI</t>
  </si>
  <si>
    <t>ACAȚARI</t>
  </si>
  <si>
    <t>ADAMUȘ</t>
  </si>
  <si>
    <t>ALBEȘTI</t>
  </si>
  <si>
    <t>ALUNIȘ</t>
  </si>
  <si>
    <t>APOLD</t>
  </si>
  <si>
    <t>AȚINTIȘ</t>
  </si>
  <si>
    <t>BAGACIU</t>
  </si>
  <si>
    <t>BAHNEA</t>
  </si>
  <si>
    <t>BALA</t>
  </si>
  <si>
    <t>BALAUȘERI</t>
  </si>
  <si>
    <t>BAND</t>
  </si>
  <si>
    <t>BATOȘ</t>
  </si>
  <si>
    <t>BEICA DE JOS</t>
  </si>
  <si>
    <t>BERENI</t>
  </si>
  <si>
    <t>BICHIȘ</t>
  </si>
  <si>
    <t>BOGATA</t>
  </si>
  <si>
    <t>BRÂNCOVENEȘTI</t>
  </si>
  <si>
    <t>BREAZA</t>
  </si>
  <si>
    <t>CEUAȘU DE CÂMPIE</t>
  </si>
  <si>
    <t>CHEȚANI</t>
  </si>
  <si>
    <t>CHIBED</t>
  </si>
  <si>
    <t>CHIHERU DE JOS</t>
  </si>
  <si>
    <t>COROISÂNMARTIN</t>
  </si>
  <si>
    <t>CORUNCA</t>
  </si>
  <si>
    <t>COZMA</t>
  </si>
  <si>
    <t>CRACIUNEȘTI</t>
  </si>
  <si>
    <t>CRAIEȘTI</t>
  </si>
  <si>
    <t>CRISTEȘTI</t>
  </si>
  <si>
    <t>CUCERDEA</t>
  </si>
  <si>
    <t>CUCI</t>
  </si>
  <si>
    <t>DANEȘ</t>
  </si>
  <si>
    <t>DEDA</t>
  </si>
  <si>
    <t>EREMITU</t>
  </si>
  <si>
    <t>ERNEI</t>
  </si>
  <si>
    <t>FÂNTÂNELE</t>
  </si>
  <si>
    <t>FARAGAU</t>
  </si>
  <si>
    <t>GALEȘTI</t>
  </si>
  <si>
    <t>GANEȘTI</t>
  </si>
  <si>
    <t>GHEORGHE DOJA</t>
  </si>
  <si>
    <t>GHINDARI</t>
  </si>
  <si>
    <t>GLODENI</t>
  </si>
  <si>
    <t>GORNEȘTI</t>
  </si>
  <si>
    <t>GREBENIȘU DE CÂMPIE</t>
  </si>
  <si>
    <t>GURGHIU</t>
  </si>
  <si>
    <t>HODAC</t>
  </si>
  <si>
    <t>HODOȘA</t>
  </si>
  <si>
    <t>IBANEȘTI</t>
  </si>
  <si>
    <t>ICLANZEL</t>
  </si>
  <si>
    <t>IDECIU DE JOS</t>
  </si>
  <si>
    <t>LIVEZENI</t>
  </si>
  <si>
    <t>LUNCA</t>
  </si>
  <si>
    <t>LUNCA BRADULUI</t>
  </si>
  <si>
    <t>MADARAȘ</t>
  </si>
  <si>
    <t>MAGHERANI</t>
  </si>
  <si>
    <t>MICA</t>
  </si>
  <si>
    <t>MIHEȘU DE CÂMPIE</t>
  </si>
  <si>
    <t>NADEȘ</t>
  </si>
  <si>
    <t>NEAUA</t>
  </si>
  <si>
    <t>OGRA</t>
  </si>
  <si>
    <t>PANET</t>
  </si>
  <si>
    <t>PAPIU ILARIAN</t>
  </si>
  <si>
    <t>PASARENI</t>
  </si>
  <si>
    <t>PETELEA</t>
  </si>
  <si>
    <t>POGACEAUA</t>
  </si>
  <si>
    <t>RÂCIU</t>
  </si>
  <si>
    <t>RASTOLIȚA</t>
  </si>
  <si>
    <t>RUȘII-MUNȚI</t>
  </si>
  <si>
    <t>SÂNCRAIU DE MUREȘ</t>
  </si>
  <si>
    <t>SÂNGEORGIU DE MUREȘ</t>
  </si>
  <si>
    <t>SÂNGER</t>
  </si>
  <si>
    <t>SÂNPAUL</t>
  </si>
  <si>
    <t>SÂNPETRU DE CÂMPIE</t>
  </si>
  <si>
    <t>SÂNTANA DE MUREȘ</t>
  </si>
  <si>
    <t>SARAȚENI</t>
  </si>
  <si>
    <t>SASCHIZ</t>
  </si>
  <si>
    <t>ȘAULIA</t>
  </si>
  <si>
    <t>ȘINCAI</t>
  </si>
  <si>
    <t>SOLOVASTRU</t>
  </si>
  <si>
    <t>STÂNCENI</t>
  </si>
  <si>
    <t>SUPLAC</t>
  </si>
  <si>
    <t>SUSENI</t>
  </si>
  <si>
    <t>TAURENI</t>
  </si>
  <si>
    <t>VALEA LARGA</t>
  </si>
  <si>
    <t>VÂNATORI</t>
  </si>
  <si>
    <t>VARGATA</t>
  </si>
  <si>
    <t>VATAVA</t>
  </si>
  <si>
    <t>VEȚCA</t>
  </si>
  <si>
    <t>VIIȘOARA</t>
  </si>
  <si>
    <t>VOIVODENI</t>
  </si>
  <si>
    <t>ZAGAR</t>
  </si>
  <si>
    <t>ZAU DE CÂMPIE</t>
  </si>
  <si>
    <t>TOTAL</t>
  </si>
  <si>
    <t>Avize / Acorduri / Recepții</t>
  </si>
  <si>
    <t>Denumire</t>
  </si>
  <si>
    <t>Nr.</t>
  </si>
  <si>
    <t>Data emiterii</t>
  </si>
  <si>
    <t>Revizuiri</t>
  </si>
  <si>
    <t>Autorizație integrată de Mediu</t>
  </si>
  <si>
    <t>MS 3</t>
  </si>
  <si>
    <t>22.03.2016</t>
  </si>
  <si>
    <t>18.02.2022</t>
  </si>
  <si>
    <t>Anexa 1</t>
  </si>
  <si>
    <t>Program de lucru</t>
  </si>
  <si>
    <t>Penalitate</t>
  </si>
  <si>
    <t>1.1</t>
  </si>
  <si>
    <t>Descrierea indicatorului</t>
  </si>
  <si>
    <t>Anual</t>
  </si>
  <si>
    <t>Semestrial</t>
  </si>
  <si>
    <t>INDICATORI DE CALITATE A OPERĂRII</t>
  </si>
  <si>
    <t>1.000 lei / omisiune</t>
  </si>
  <si>
    <t xml:space="preserve">Numărul maxim de situații în care documentele prezentate conțin erori sau inadvertente cu privire la receptia si livrarea de materiale pe parcursul unui an, incluzand cantitati și conformarea compoziției </t>
  </si>
  <si>
    <t>max. 4 situații / an</t>
  </si>
  <si>
    <t>3.000 lei pentru fiecare situație care depășește maximul impus</t>
  </si>
  <si>
    <t>max. 1 caz / an</t>
  </si>
  <si>
    <t>4.000 lei / caz</t>
  </si>
  <si>
    <t>max. 2 evenimente / an</t>
  </si>
  <si>
    <t>Numărul maxim de întârzieri pe an de la îndeplinirea programului de întreținere și reparații</t>
  </si>
  <si>
    <t>5.000 lei / întârziere</t>
  </si>
  <si>
    <t>0</t>
  </si>
  <si>
    <t xml:space="preserve">Omisiunea de a instiinta Delegatarul în mai putin de 48 de ore cu privire la defectarea vreunui echipament si a masurilor de repunere in functiune, conservarea lor, aducerea sau retragerea de echipamente mobile proprii de pe amplasament. Numar de evenimente pe an </t>
  </si>
  <si>
    <t>Omisiunea de a mentine complete, vizibile si in buna stare a marcajelor, indicatoarelor, panourilor de avertizare si publicitate</t>
  </si>
  <si>
    <t>max. 3 evenimente / an</t>
  </si>
  <si>
    <t>1.000 lei / eveniment</t>
  </si>
  <si>
    <t>Omisiunea de asigura paza și securitatea în conformitate cu Planul de pază și securitate</t>
  </si>
  <si>
    <t>7.000 lei / eveniment</t>
  </si>
  <si>
    <t>max. 1 eveniment / an</t>
  </si>
  <si>
    <t>Anexa 8</t>
  </si>
  <si>
    <t>Aria Delegării</t>
  </si>
  <si>
    <t>DATE INS</t>
  </si>
  <si>
    <t>8-9</t>
  </si>
  <si>
    <t>Inspecția pentru acceptare și verificarea conformării conținutului transportului cu lista deșeurilor acceptate la depozitare se realizează vizual, înainte de cântărire. În situația identificării prezenței deșeurilor periculoase, în măsura posibilității separării acestora, transportul poate fi acceptat, materialele neconforme fiind returnate proprietarului. În situația contaminării întregului volum de deșeuri, acesta este refuzat la tratare. Pentru asemenea evenimente se păstrează înregistrări în documentele de evidență.
Întrucât 90% dintre transporturi vor fi efectuate în vehicule închise / containere, verificarea se va efectua la locul de descărcare în TMB (hală tratare mecanică) sau DDN.
Se va realiza recepția și îndepărtarea deșeurilor neconforme, înainte de tratarea mecanică.</t>
  </si>
  <si>
    <t>Este permis numai vehiculelor aparținând operatorilor de salubritate autorizați sau societăților comerciale care notifică în prealabil intenția eliminării deşeurilor prin depozitare.
Accesul se realizează numai pe platformele betonate.
Accesul necontrolat în vederea descărcării deşeurilor în incintă nu este posibil.
Se realizează înregistrarea transporturilor.
Cântarirea deșeurilor se efectuează pe două platforme de 50 tone. ai căror senzori sunt conectați la un sistem informațional de evidență. Cantitatea de deșeuri este înregistrată prin diferența dintre greutatea vehiculului la intrare și la ieșire din amplasament.</t>
  </si>
  <si>
    <t>maxim 5 zile lucrătoare conform art. 39 alin. (3) din HG nr. 395/2016, respectiv cel mult 15 zile calendaristice de la semnarea Contractului, numai cu o justificare prealabilă din partea Delegatului</t>
  </si>
  <si>
    <t>maxim 10 zile lucrătoare</t>
  </si>
  <si>
    <t>DA, după un termen maxim de 20 zile lucrătoare de la semnarea Contractului</t>
  </si>
  <si>
    <t>în termenul maxim admis</t>
  </si>
  <si>
    <t>0,01% pe zi de întârziere, din valoarea anuală a contractului pentru anul de raportare</t>
  </si>
  <si>
    <t>Numarul maxim de intarzieri, pe an, la transmiterea rapoartelor lunare, trimestriale și anuale, ca si a celorlalte rapoarte (in termenele și condițiile din Caietul de sarcini cu privire la raportări), inclusiv netransmiterea oricărei situații/informații solicitată de AC</t>
  </si>
  <si>
    <t>max. 1 situație/an</t>
  </si>
  <si>
    <t>3.000 de lei pentru fiecare încălcare</t>
  </si>
  <si>
    <t>Funcție</t>
  </si>
  <si>
    <t>Atribuții minime de îndeplinit</t>
  </si>
  <si>
    <t>Personal-cheie</t>
  </si>
  <si>
    <t>Contabil</t>
  </si>
  <si>
    <t>TOTAL personal-cheie alocat</t>
  </si>
  <si>
    <t>Personal operativ</t>
  </si>
  <si>
    <t>TOTAL personal operativ alocat</t>
  </si>
  <si>
    <t>Conform date INS preluate în luna ianuarie 2025*</t>
  </si>
  <si>
    <t>Autorizație de Gospodărire a Apelor</t>
  </si>
  <si>
    <t>244</t>
  </si>
  <si>
    <t>15.07.2021</t>
  </si>
  <si>
    <t>Descrierea DDN Sânpaul</t>
  </si>
  <si>
    <t>Inventarul proceselor specifice activității DDN (conform cap. 8.3.2 din Autorizația de Mediu)</t>
  </si>
  <si>
    <t>Compactoare deșeuri</t>
  </si>
  <si>
    <t>Tip utilaj</t>
  </si>
  <si>
    <t>Observații</t>
  </si>
  <si>
    <t>BOMAG, tip picior de oaie, diesel</t>
  </si>
  <si>
    <t>2 bucăți, deservesc exclusiv DDN</t>
  </si>
  <si>
    <t>Capacitate proiectată pentru Celula 1</t>
  </si>
  <si>
    <t>Deșeuri acceptate pentru depozitare</t>
  </si>
  <si>
    <t>1.250.000 metri cubi - conform Autorizației Integrată de Mediu</t>
  </si>
  <si>
    <t>Data generale privind capacitatea DDN Sânpaul:</t>
  </si>
  <si>
    <t>Deșeuri nepericuloase de orice altă origine, care satisfac criteriile de acceptare a deșeurilor la depozitul pentru deșeuri nepericuloase prevăzute la pct. 2 din anexa nr. 2 la Ordinul nr. 2/2021.
Date privind amplasamentul: localitatea Sânpaul, jud. Mureș</t>
  </si>
  <si>
    <t>Amplasamentul Depozitului de deşeuri clasa „b” este situat la 12 km vest de municipiul Târgu Mureş, pe teritoriul administrativ al comunei Sânpaul în intravilanul extins al comunei (zona Fodora), la aproximativ 4 km sud de centrul administrativ al comunei şi 3 km de şoseaua E 60, care face legătura între Târgu Mureş şi Cluj Napoca. Din punct de vedere administrativ, amplasamentul se găseşte pe latura vestică, la limita dintre comunele Ogra (în vest) şi Sânpaul (în est). Acesta se află într-o zonă de deal, în afara zonei inundabile, iar cea mai apropiată locuinţă se află la o distanţă de circa 2 km. Accesul către obiectiv se face pe un drum modernizat, care porneşte din drumul naţional în zona pasajului suprateran peste calea ferată.
Suprafaţa amplasamentului este de 31,14 ha şi aparţine domeniului public al judeţului Mureş, administrator fiind Consiliul Judeţean Mureş. Bilanţul suprafeţelor depozitului Sânpaul este următorul:
Suprafaţa Celulei 1: 83.150 mp;
Suprafaţa utilă a Celulei 1: 72.600 mp;
Suprafaţa Celulei 2: 67.600 mp;
Suprafaţa Celulei 3: 129.500 mp;
Suprafaţa ocupată de structuri auxiliare: 30.740 mp.
La EST – amplasamentul se învecinează cu Pădurea Steiului, aflată în administrarea Regiei Naţionale a Pădurilor – ROMSILVA.
La SUD – amplasamentul se învecinează cu Dealul Cocoşului pe versantul nordic aflându-se pădure şi teren neproductiv.
La NORD şi NORD-VEST – amplasamentul se învecinează cu Dealul Techeniş, terenuri agricole.
La VEST – folosinţa terenurilor este agricolă.
Ariile naturale protejate cele mai apropiate de amplasament sunt:
Râul Mureş între Moreşti şi Ogra (ROSCI0637), situată la cca. 2,5 km nord de amplasament;
Eleştele Iernut – Cipău (ROSPA0041), localizată la cca. 5,8 km de amplasament;
Râpa Lechința (ROSCI0219), aflată la 9 km de amplasament.</t>
  </si>
  <si>
    <t>Sistematizarea amplasamentului în trei trepte de importanţă a condus la necesitatea efectuării unor lucrări de protecţie, cu precădere pentru nivelul intermediar – instalaţia de tratare mecano-biologică. Astfel, zona instalaţiei de tratare mecano-biologică (perimetrul halei de tratare şi zona platformelor de descompunere) a fost protejată lateral prin ziduri de sprijin:
- Aria de servicii II – pe laturile de est şi sud – zid de sprijin cu lungimea de 181,5 m şi înălţimi variabile, de la 2,0 la 5,6 m.
- Zona platformelor de tratare biologică – pe laturile de est şi sud – zid de sprijin cu lungimea de 430 m, cu înălţimi variabile, de la 1,8 la 5,6 m.
- Zona de tratare biologică – pe laturile de nord şi vest – zid de sprijin cu lungime de 215 m şi înălţimi de la 3,5 la 5,4 m.
Zidurile de sprijin sunt realizate din beton armat, având în spate un strat drenant din piatră spartă, protejat de geotextil. Apele sunt colectate de stratul drenant, preluate de o rigolă şi descărcate în rigolele de colectare principale. Taluzurile pantelor sunt prevăzute cu geogrile, pentru prevenirea apariţiei unor fenomene erozionale.</t>
  </si>
  <si>
    <t>Suprafața destinată a Depozitului de Deșeuri Nepericuloase - Celula 1 și extinderea, zona administrativă, instalațiile de epurare a apelor uzate este de 24,88 ha.</t>
  </si>
  <si>
    <r>
      <rPr>
        <b/>
        <sz val="10"/>
        <color theme="1"/>
        <rFont val="Tahoma"/>
        <family val="2"/>
      </rPr>
      <t>Celula 1 a depozitului de deșeuri</t>
    </r>
    <r>
      <rPr>
        <sz val="10"/>
        <color theme="1"/>
        <rFont val="Tahoma"/>
        <family val="2"/>
      </rPr>
      <t xml:space="preserve">, realizată prin excavarea părții mai înalte a amplasamentului, este poziționată în partea sudică a amplasamentului și are următoarele caracteristici geometrice:  
- suprafață – 83.150 mp;  
- suprafață utilă – 72.600 mp;  
- dimensiuni aproximative în plan: 300 x 250 m;  
- înălțime maximă proiectată a colanei de deșeuri: H_max = 19 m;  
- lățime coronament diguri: 3,00 – 4,00 m;  
- digul de pe latura de est: 1,0 ÷ 13,0 m;  
- digul de pe latura de sud: 2,0 ÷ 7,0 m;  
- digul de pe latura de vest: 2,0 ÷ 5,5 m;  
- digul de pe latura de nord: 5,5 ÷ 13,0 m;  
- taluzuri interioare/exterioare: 1:3.  
Digurile perimetrale și intercelulare au fost construite din pământ argilos rezultat din excavații sau aloton (cea mai mare parte). Digul perimetral al Celulei 1 construit pe latura nordică și estică are o înălțime ce variază de la 1 m la 6,80 m, o lățime la coronament de 3 m, panta taluzului interior de 1:3 și panta taluzului exterior pe latura estică de 1:2,5. Pe latura nordică, panta taluzului exterior este de 1:2. Digurile intercelulare construite pe latura sudică și vestică a Celulei 1, care vor fi înglobate în lucrările de construcție a celorlalte două celule, au o înălțime ce variază de la 1 m la 4,6 m. Lățimea la coronament a acestor diguri este de 2 m, panta taluzului interior și cea a taluzului exterior fiind de 1:2,5. Taluzurile digurilor sunt protejate împotriva eroziunii cu gazon.  
</t>
    </r>
    <r>
      <rPr>
        <b/>
        <sz val="10"/>
        <color theme="1"/>
        <rFont val="Tahoma"/>
        <family val="2"/>
      </rPr>
      <t xml:space="preserve">Impermeabilizarea bazei celulei </t>
    </r>
    <r>
      <rPr>
        <sz val="10"/>
        <color theme="1"/>
        <rFont val="Tahoma"/>
        <family val="2"/>
      </rPr>
      <t xml:space="preserve">este realizată dintr-un sistem compus din:  
- geotextil de protecție de 2000 g/m^2;  
- strat sort pietriș 16-31 mm cu grosimea de 50 cm;  
- strat dublu de protecție din geomembrană, cu o intercalare de nisip, pe sub fiecare linie a drenului de colectare levigat.  </t>
    </r>
  </si>
  <si>
    <r>
      <rPr>
        <b/>
        <sz val="10"/>
        <color theme="1"/>
        <rFont val="Tahoma"/>
        <family val="2"/>
      </rPr>
      <t xml:space="preserve">Colectarea levigatului produs în Celula 1 </t>
    </r>
    <r>
      <rPr>
        <sz val="10"/>
        <color theme="1"/>
        <rFont val="Tahoma"/>
        <family val="2"/>
      </rPr>
      <t xml:space="preserve">se realizează cu ajutorul celor 8 linii de drenuri longitudinale, amplasate pe direcția nord – sud cu o pantă de 1%. Drenurile sunt realizate din conducte PEID perforate, cu diametrul exterior de 355 mm, Pn 16, așezate echidistant, la o distanță de 30 m între linii. Pentru o distribuție uniformă a levigatului pe fiecare linie de dren, baza celulei a fost profilată în coame paralele cu drenurile, situate la jumătatea distanței dintre drenuri cu pantă transversală către drenuri de 3%.  
Evacuarea levigatului se realizează către nord, fiecare linie de dren (cu DN 355 mm) descărcând într-un cămin cheson cu vană (circular, din PEID cu DN 2 m), dincolo de digul perimetral. Fiecare linie de dren poate fi închisă sau deschisă individual.  
Elementul drenant cu rol de filtrare a levigatului, pentru a se evita colmatarea drenurilor, este asigurat de un strat de pietriș în grosime de 50 cm cu dimensiunile particulelor de 16-31 mm, așternut pe baza celulei și pe taluzuri, peste geotextilul de protecție. De-a lungul drenurilor, straturile de pietriș se reprezintă trapezoidal la înălțime de 0,70 m, baza mică de 0,70 m și baza mare de 3 m cu rol de protecție a drenurilor împotriva solicitărilor mecanice.  
Canalul perimetral preia apele pluviale de pe versanții depozitului. </t>
    </r>
    <r>
      <rPr>
        <b/>
        <sz val="10"/>
        <color theme="1"/>
        <rFont val="Tahoma"/>
        <family val="2"/>
      </rPr>
      <t>Până la închiderea Celulei 1, acest canal va deservi numai această celulă</t>
    </r>
    <r>
      <rPr>
        <sz val="10"/>
        <color theme="1"/>
        <rFont val="Tahoma"/>
        <family val="2"/>
      </rPr>
      <t>, urmând să fie extins atunci când se vor da în exploatare și celelalte două celule. Canalul este construit din bloc de beton, rostuire cu mortar de ciment, cu baza mică de 0,50 m, panta longitudinală 1:1 și adâncimea minimă de 0,6 m. Apele colectate se descarcă în bazinul de ape pluviale din nordul amplasamentului, care constituie și rezerva de incendiu și sursa de apă tehnologică. Canalul are o lungime de cca. 1032 m.  
În profil longitudinal, canalul urmează panta longitudinală a drumului de incintă și de inspecție. Pentru reducerea punctelor în care se continuă traversarea drumului, tuburile din beton au fost montate în conducte cu cădere.</t>
    </r>
  </si>
  <si>
    <r>
      <rPr>
        <b/>
        <sz val="10"/>
        <color theme="1"/>
        <rFont val="Tahoma"/>
        <family val="2"/>
      </rPr>
      <t>Instalația de colectare a gazului de haldă (biogaz)</t>
    </r>
    <r>
      <rPr>
        <sz val="10"/>
        <color theme="1"/>
        <rFont val="Tahoma"/>
        <family val="2"/>
      </rPr>
      <t xml:space="preserve"> a fost proiectată și echipată pentru a putea controla eficient emisia de gaz de haldă. Pe suprafața celulei nr. 1 au fost construite 24 de puțuri de gaz, executate dintr-o coloană din conducta PEID De 250 PN 6 perforată, a cărui montaj începe de la înălțimea de 2 m deasupra bazei celulei și se continuă pe măsura depunerii deșeurilor în celulă. Tronsoanele de conductă de 2 m sunt prevăzute cu filet la capete pentru a putea fi montate fără a folosi surubă care ar putea provoca aprinderea biogazului.
Coloana de filtrare cu diametrul de 60 cm este formată din pietriș necalcaros cu granulația de 16–32 mm. Filtrul se montează cu ajutorul unei conducte din oțel cu Dn 600 mm și lungimea de 2 m, care va fi retrasă continuu pe măsura dezvoltării coloanei puțului. Din capacul puțului, gazul va fi condus către substația de colectare, amplasată pe coama digului perimetral al laturii estice a celulei.
Substația este prevăzută cu un sistem de deshidratare a gazului (pe baza răcirii acestuia), condensatul fiind dirijat în interiorul celulei de deșeuri. De la substație, gazul este condus subteran către instalația de ardere (facka). Aceasta este instalată la limita amplasamentului, în imediata apropiere a gardului perimetral.
Facla de tip INCHT 2000 CO (Conveco, Italia) are o capacitate de 2000 m³/h gaz de haldă, o temperatură a flăcării de 800 – 1200 °C, necesitând un conținut minim de CH₄ de 25% din volum pentru funcționare.
Perimetral, pe latura estică, celula de depozitare se mărginește cu drumul de acces care merge la forajul de alimentare cu apă (extremitatea estică a amplasamentului). Drumul este realizat din balast compactat.</t>
    </r>
  </si>
  <si>
    <t>5. Depozitarea deșeurilor</t>
  </si>
  <si>
    <t>4. Zona administrativă și de servicii</t>
  </si>
  <si>
    <r>
      <t xml:space="preserve">Lista deșeurilor acceptate la depozitare se regăsește în </t>
    </r>
    <r>
      <rPr>
        <b/>
        <sz val="10"/>
        <color theme="1"/>
        <rFont val="Tahoma"/>
        <family val="2"/>
      </rPr>
      <t>Anexa 1</t>
    </r>
    <r>
      <rPr>
        <sz val="10"/>
        <color theme="1"/>
        <rFont val="Tahoma"/>
        <family val="2"/>
      </rPr>
      <t xml:space="preserve"> la Autorizația Integrată de Mediu, document atașat la prezentul Caiet de sarcini</t>
    </r>
  </si>
  <si>
    <r>
      <t xml:space="preserve">Instalațiile de pe amplasament și structurile auxiliare, considerate ca făcând parte din depozitul conform, sunt următoarele:
</t>
    </r>
    <r>
      <rPr>
        <b/>
        <sz val="10"/>
        <color theme="1"/>
        <rFont val="Tahoma"/>
        <family val="2"/>
      </rPr>
      <t>a) Container de recepție și cântar</t>
    </r>
    <r>
      <rPr>
        <sz val="10"/>
        <color theme="1"/>
        <rFont val="Tahoma"/>
        <family val="2"/>
      </rPr>
      <t xml:space="preserve">
Sunt instalate în colțul de NV al amplasamentului, în zona punctului de acces rutier.  
Cântarul (pod basculă) are o capacitate de cântărire de 60 tone și este echipat cu opt senzori/celule de cântărire, având inclusiv corecție de temperatură.  
Cântarul este cu dublu sens (fluxuri separate pentru intrare/ieșire vehicule din amplasament) și asigură monitorizarea cantităților de deșeuri intrate în incinta depozitului, monitorizarea provenienței deșeurilor și a fracțiunilor colectate selectiv.
Este utilizat și pentru intrările și ieșirile din Instalația TMB.
</t>
    </r>
    <r>
      <rPr>
        <b/>
        <sz val="10"/>
        <color theme="1"/>
        <rFont val="Tahoma"/>
        <family val="2"/>
      </rPr>
      <t>b) Clădirea administrativă</t>
    </r>
    <r>
      <rPr>
        <sz val="10"/>
        <color theme="1"/>
        <rFont val="Tahoma"/>
        <family val="2"/>
      </rPr>
      <t xml:space="preserve">
Este o construcție P+E, situată în zona de NV a incintei, destinată nevoilor administrative pentru ambele instalații din amplasament (DDN și TMB).  
Clădirea are dimensiunile în plan de 21,35 × 10,40 m, iar cota finită a pardoselii interioare este la +0,35 m față de cota terenului natural exterior.  
Înălțimea liberă a parterului este de 3 m. Suprafață construită = 222,56 mp, Suprafață desfășurată = 445,12 mp.
Încălzirea se realizează printr-o centrală termică electrică de 57,6 kW. Prepararea apei calde menajere se face cu ajutorul unui boiler de 200 l, având un debit de minimum 400 l/h apă caldă la 80°C.  
La etajul I se află laboratorul, destinat monitorizării procesului de tratare biologică în instalația TMB și monitorizării întregului amplasament.
</t>
    </r>
  </si>
  <si>
    <r>
      <rPr>
        <b/>
        <sz val="10"/>
        <color theme="1"/>
        <rFont val="Tahoma"/>
        <family val="2"/>
      </rPr>
      <t>c) Garaj și atelier</t>
    </r>
    <r>
      <rPr>
        <sz val="10"/>
        <color theme="1"/>
        <rFont val="Tahoma"/>
        <family val="2"/>
      </rPr>
      <t xml:space="preserve">
Fiecare dintre cele două instalații (DDN și TMB) are câte un garaj și un atelier, prevăzute cu o incintă închisă, dedicată lucrărilor uzuale de întreținere și reparații pentru utilaje.  
Garajul pentru DDN este construit cu structură metalică pe fundații independente, amplasat în zona vestică a incintei (la nord de clădirea administrativă).  
Structura cuprinde stâlpi metalici și un sistem de grinzi cu zăbrele; fundațiile de tip pahar sunt prevăzute la punctele de reazem între stâlpi.  
Dimensiuni în plan: 16,20 m × 14,80 m. Înălțimea la streașină: 4,50 m și 5,45 m la coamă.  
Este prevăzută o alee pentru acces auto și auto-macarale (la +0,70 m față de cota platformei), iar restul spațiului este destinat aparaturii de service.
</t>
    </r>
    <r>
      <rPr>
        <b/>
        <sz val="10"/>
        <color theme="1"/>
        <rFont val="Tahoma"/>
        <family val="2"/>
      </rPr>
      <t xml:space="preserve">
d) Șopronul pentru compactor deșeuri
</t>
    </r>
    <r>
      <rPr>
        <sz val="10"/>
        <color theme="1"/>
        <rFont val="Tahoma"/>
        <family val="2"/>
      </rPr>
      <t xml:space="preserve">Amplasat în colțul nord-vestic al Celulei 1 a DDN.  
Construcție cu structură metalică și deschidere de 9,58 m, alcătuită din stâlpi metalici și un sistem de grinzi cu zăbrele.  
Dimensiuni în plan: 8,45 m × 9,93 m, înălțimea la streașină 5,00 m, la coamă 5,45 m.  
Șopronul este închis pe trei laturi cu panouri, pentru protejarea utilajelor împotriva intemperiilor; pardoseala este din piatră spartă.
</t>
    </r>
    <r>
      <rPr>
        <b/>
        <sz val="10"/>
        <color theme="1"/>
        <rFont val="Tahoma"/>
        <family val="2"/>
      </rPr>
      <t>e) Stația de transformare pentru alimentarea cu energie electrică</t>
    </r>
    <r>
      <rPr>
        <sz val="10"/>
        <color theme="1"/>
        <rFont val="Tahoma"/>
        <family val="2"/>
      </rPr>
      <t xml:space="preserve">
Amplasată în extremitatea de nord-vest a incintei, sub forma unei clădiri tip post de transformare (PT) prefabricat.  
Conține două transformatoare de 630 kVA. De la tabloul general de distribuție pleacă 10 linii în incintă: către patru firide de distribuție și șase tablouri de distribuție forță. Alte șapte tablouri de distribuție sunt instalate în construcțiile care adăpostesc puncte de consum.  
</t>
    </r>
  </si>
  <si>
    <r>
      <rPr>
        <b/>
        <sz val="10"/>
        <color theme="1"/>
        <rFont val="Tahoma"/>
        <family val="2"/>
      </rPr>
      <t>f) Stația de spălare și zona de securitate</t>
    </r>
    <r>
      <rPr>
        <sz val="10"/>
        <color theme="1"/>
        <rFont val="Tahoma"/>
        <family val="2"/>
      </rPr>
      <t xml:space="preserve">
Situate în partea de nord a amplasamentului, în zona centrală a incintei.  
Stația de spălare a autovehiculelor constă într-o platformă betonată de 22,4 m × 4 m, cu armătură din plasă de oțel beton, având pante de scurgere de 1% către rigola exterioară.  
Rigola are pantă longitudinală de 1% și este prevăzută cu grătar, pentru colectarea și dirijarea apelor uzate.
</t>
    </r>
    <r>
      <rPr>
        <b/>
        <sz val="10"/>
        <color theme="1"/>
        <rFont val="Tahoma"/>
        <family val="2"/>
      </rPr>
      <t xml:space="preserve">g) Stația de carburant  </t>
    </r>
    <r>
      <rPr>
        <sz val="10"/>
        <color theme="1"/>
        <rFont val="Tahoma"/>
        <family val="2"/>
      </rPr>
      <t xml:space="preserve">
Amplasată în imediata vecinătate a șopronului pentru compactor, în colțul de nord-vest al Celulei 1 a DDN.  
Este compusă dintr-un rezervor tip container de 30.000 l și o pompă de carburanți.  
Echipamentul include recuperarea vaporilor și o cuvă suplimentară de protecție a scurgerilor.
Toate detaliile privind gospodăria de apă (alimentarea cu apă), gospodăria de ape uzate se regăsesc la nivelul Autorizației Integrate de Mediu, descrise la pct. 8.2.1. </t>
    </r>
    <r>
      <rPr>
        <i/>
        <sz val="10"/>
        <color theme="1"/>
        <rFont val="Tahoma"/>
        <family val="2"/>
      </rPr>
      <t>Depozitul de deșeuri nepericuloase (DDN).</t>
    </r>
  </si>
  <si>
    <t>Transport deșeuri în incinta depozitului de la cântar la celulă, zilnic</t>
  </si>
  <si>
    <t>DDN</t>
  </si>
  <si>
    <t>Transport de la poartă până la cântar și apoi la punctu de descărcare</t>
  </si>
  <si>
    <t>50 t</t>
  </si>
  <si>
    <t>Depozitarea deșeurilor stabilizate</t>
  </si>
  <si>
    <t>După verificarea vizuală la locul de descărcare, deșeurile sunt depozitate în straturi de 30 cm prin compactare, până la atingerea cotei</t>
  </si>
  <si>
    <t xml:space="preserve">Acoperirea stratului de deșeuri depuse zilnic/ periodic
</t>
  </si>
  <si>
    <t>Deșeurile descărcate și compactate se vor acoperi cu sol, deșeuri stabilizate în TMB, deșeuri rezultate din demolări sau activități de construcție. Grosimea stratului de acoperire va fi de cca 10–20 cm. Periodicitatea acoperirii este în funcție de starea deșeurilor (miros, pulverulență) și de condițiile atmosferice, realizându-se zilnic, obligatoriu, în perioadele cu temperatură și umiditate ridicate.</t>
  </si>
  <si>
    <t xml:space="preserve">Colectarea și tratarea gazului de depozit (DDN)
</t>
  </si>
  <si>
    <t xml:space="preserve">Sunt realizate 24 de puțuri de gaz.
Liniile de colectare trec prin dezumidificator (substația de biogaz), gazul fiind ars la facla instalată în partea estică a incintei.
</t>
  </si>
  <si>
    <t>Colectarea și tratarea levigatului (DDN)</t>
  </si>
  <si>
    <t>8 linii de dren colectează levigatul din Celula 1.
Ele descarcă în bazinul de stocare al levigatului, de unde acesta ajunge în stația de epurare cu osmoză inversă.</t>
  </si>
  <si>
    <r>
      <t xml:space="preserve">Capacitate maximă: 
</t>
    </r>
    <r>
      <rPr>
        <b/>
        <sz val="10"/>
        <color rgb="FF0070C0"/>
        <rFont val="Tahoma"/>
        <family val="2"/>
      </rPr>
      <t>2.000 mc/h</t>
    </r>
  </si>
  <si>
    <r>
      <t>Capac</t>
    </r>
    <r>
      <rPr>
        <sz val="10"/>
        <rFont val="Tahoma"/>
        <family val="2"/>
      </rPr>
      <t xml:space="preserve">itate: </t>
    </r>
    <r>
      <rPr>
        <sz val="10"/>
        <color theme="1"/>
        <rFont val="Tahoma"/>
        <family val="2"/>
      </rPr>
      <t xml:space="preserve">
</t>
    </r>
    <r>
      <rPr>
        <b/>
        <sz val="10"/>
        <color rgb="FF0070C0"/>
        <rFont val="Tahoma"/>
        <family val="2"/>
      </rPr>
      <t>100 mc/zi</t>
    </r>
  </si>
  <si>
    <t xml:space="preserve">Epurare ape fecaloid-menajere (DDN)
</t>
  </si>
  <si>
    <t>Apele uzate fecaloid-menajere și efluenții din Instalația TMB (biofiltru) sunt epurate în stația monobloc, îngropată.</t>
  </si>
  <si>
    <r>
      <t>Capac</t>
    </r>
    <r>
      <rPr>
        <sz val="10"/>
        <rFont val="Tahoma"/>
        <family val="2"/>
      </rPr>
      <t xml:space="preserve">itate: </t>
    </r>
    <r>
      <rPr>
        <sz val="10"/>
        <color theme="1"/>
        <rFont val="Tahoma"/>
        <family val="2"/>
      </rPr>
      <t xml:space="preserve">
</t>
    </r>
    <r>
      <rPr>
        <b/>
        <sz val="10"/>
        <color rgb="FF0070C0"/>
        <rFont val="Tahoma"/>
        <family val="2"/>
      </rPr>
      <t>8,1 mc/zi</t>
    </r>
  </si>
  <si>
    <t>Activități conexe / servicii – Operare stație carburant (DDN)</t>
  </si>
  <si>
    <t>Alimentarea rezervorului stației (30 mc) se face de către subcontractori specializați.
Un operator instruit deservește stația, asigurând alimentarea tuturor utilajelor/vehiculelor din amplasament. 
Se păstrează evidența alimentărilor.</t>
  </si>
  <si>
    <t>Activități conexe / servicii – Operare sursa de apă brută (DDN)</t>
  </si>
  <si>
    <t>Un operator instruit deservește gospodăria de apă (foraj, bazin, stație de clorinare).</t>
  </si>
  <si>
    <t>Activități conexe / servicii – Operare sursa de apă de incendiu (DDN)</t>
  </si>
  <si>
    <t>Instalația de incendiu (PSI, rețea, hidranți, generator electric de rezervă) alimentează din rezerva de incendiu, constituită în bazinul de permeat/apă pluvială.
Apa este utilizată și în scopul stropirii platformelor și grămezilor de materiale pulverulente pentru controlul emisiilor de particule.</t>
  </si>
  <si>
    <t>Riscuri generale asociate perioadei de operare a DDN Sânpaul</t>
  </si>
  <si>
    <t>Riscuri specifice asociate perioadei de operare a DDN Sânpaul</t>
  </si>
  <si>
    <t>Cantitățile de deșeuri la intrarea în DDN sunt mai mari decât cele planificate</t>
  </si>
  <si>
    <t>Cantitățile lunare cântărite la intrarea în DDN sunt mai mari decât estimările pe baza cărora s-a bazat oferta de servicii și calcularea tarifului activității</t>
  </si>
  <si>
    <t>1.2</t>
  </si>
  <si>
    <t>1.3</t>
  </si>
  <si>
    <t>1.4</t>
  </si>
  <si>
    <t>1.5</t>
  </si>
  <si>
    <t>1.6</t>
  </si>
  <si>
    <t>1.7</t>
  </si>
  <si>
    <t>1.8</t>
  </si>
  <si>
    <t>1.9</t>
  </si>
  <si>
    <t>Indicatori contractuali</t>
  </si>
  <si>
    <t>Specialist în managementul deșeurilor</t>
  </si>
  <si>
    <t>Supraveghetor</t>
  </si>
  <si>
    <t>Maistru</t>
  </si>
  <si>
    <t>Muncitori calificați</t>
  </si>
  <si>
    <t>Șoferi</t>
  </si>
  <si>
    <t>Portari</t>
  </si>
  <si>
    <t>Muncitori necalificați</t>
  </si>
  <si>
    <t>TOTAL personal alocat</t>
  </si>
  <si>
    <r>
      <rPr>
        <b/>
        <sz val="9"/>
        <color theme="1"/>
        <rFont val="Tahoma"/>
        <family val="2"/>
      </rPr>
      <t>Notă:</t>
    </r>
    <r>
      <rPr>
        <sz val="9"/>
        <color theme="1"/>
        <rFont val="Tahoma"/>
        <family val="2"/>
      </rPr>
      <t xml:space="preserve">
Inventarul proceselor se regăsește la pct. 8.3.2. din Autorizația integrată de mediu nr. MS 3 / 22.03.2016, revizuită la data de 18.02.2022. Autorizație pusă la dispoziție de Consiliul Județean Mureș. 
Tabel completat cu date conform Manualului de operare al DDN Sânpaul.</t>
    </r>
  </si>
  <si>
    <t>Necesarul de personal pentru exploatarea depozitului a fost calculat ţinând seama şi de acoperirea perioadelor de concedii de odihnă sau boală.</t>
  </si>
  <si>
    <t>Numărul de cazuri in care deseurile neconforme au fost depozitate temporar pe amplasamentul DDN pentru o durată mai mare de 24 de ore</t>
  </si>
  <si>
    <t xml:space="preserve">Numărul maxim admisibil de omisiuni ale înregistrărilor de cantitati intrate sau iesite de la DDN </t>
  </si>
  <si>
    <t>1.10</t>
  </si>
  <si>
    <t>Trimestrial</t>
  </si>
  <si>
    <t>10.000 lei / caz</t>
  </si>
  <si>
    <t>Omisiunea autorizării persoanelor care intră în amplasament si/sau prezența de persoane intruse fără înștiințarea Delegatarului</t>
  </si>
  <si>
    <t>Numărul de cazuri în care operatorul DDN acceptă deșeuri aduse de terțe persoane neautorizate (care nu dețin calitatea și/sau autorizațiile necesare de operator de transport și colectare și nu au contract de delegare cu ADI Ecolect Mureș).</t>
  </si>
  <si>
    <t>Capacitate estimată rămasă pentru depozitare</t>
  </si>
  <si>
    <t>* Conform Autorizației Integrată de Mediu
** Conform datelor furnizate de Operatorul DDN și avizate de autoritatea Contractantă</t>
  </si>
  <si>
    <t>Resurse umane - cerințe minime</t>
  </si>
  <si>
    <t>Manager de contract</t>
  </si>
  <si>
    <t>Șef depozit</t>
  </si>
  <si>
    <r>
      <rPr>
        <b/>
        <sz val="10"/>
        <color theme="1"/>
        <rFont val="Tahoma"/>
        <family val="2"/>
      </rPr>
      <t>Monitorizarea și supervizarea activităților contractuale</t>
    </r>
    <r>
      <rPr>
        <sz val="10"/>
        <color theme="1"/>
        <rFont val="Tahoma"/>
        <family val="2"/>
      </rPr>
      <t xml:space="preserve">
- Asigurarea respectării termenilor și condițiilor contractuale de către delegat.
- Verificarea îndeplinirii obligațiilor asumate privind cantitățile și tipurile de deșeuri gestionate.
</t>
    </r>
    <r>
      <rPr>
        <b/>
        <sz val="10"/>
        <color theme="1"/>
        <rFont val="Tahoma"/>
        <family val="2"/>
      </rPr>
      <t>Coordonarea relației cu autoritățile și părțile implicate</t>
    </r>
    <r>
      <rPr>
        <sz val="10"/>
        <color theme="1"/>
        <rFont val="Tahoma"/>
        <family val="2"/>
      </rPr>
      <t xml:space="preserve">
- Menținerea unei comunicări eficiente cu autoritățile locale și de mediu.
- Asigurarea respectării reglementărilor privind gestionarea deșeurilor.
</t>
    </r>
    <r>
      <rPr>
        <b/>
        <sz val="10"/>
        <color theme="1"/>
        <rFont val="Tahoma"/>
        <family val="2"/>
      </rPr>
      <t>Supravegherea respectării normelor de mediu și legislației aplicabile</t>
    </r>
    <r>
      <rPr>
        <sz val="10"/>
        <color theme="1"/>
        <rFont val="Tahoma"/>
        <family val="2"/>
      </rPr>
      <t xml:space="preserve">
- Asigurarea conformității activităților de eliminare cu legislația națională și europeană în vigoare.
- Verificarea implementării măsurilor de protecție a mediului și gestionarea corespunzătoare a deșeurilor.
</t>
    </r>
    <r>
      <rPr>
        <b/>
        <sz val="10"/>
        <color theme="1"/>
        <rFont val="Tahoma"/>
        <family val="2"/>
      </rPr>
      <t>Verificarea trasabilității și evidenței deșeurilor</t>
    </r>
    <r>
      <rPr>
        <sz val="10"/>
        <color theme="1"/>
        <rFont val="Tahoma"/>
        <family val="2"/>
      </rPr>
      <t xml:space="preserve">
- Monitorizarea circuitului deșeurilor de la sursă până la depozitare.
- Gestionarea documentației privind cantitățile și tipurile de deșeuri recepționate și depozitate.
</t>
    </r>
    <r>
      <rPr>
        <b/>
        <sz val="10"/>
        <color theme="1"/>
        <rFont val="Tahoma"/>
        <family val="2"/>
      </rPr>
      <t>Raportarea periodică a activității contractuale</t>
    </r>
    <r>
      <rPr>
        <sz val="10"/>
        <color theme="1"/>
        <rFont val="Tahoma"/>
        <family val="2"/>
      </rPr>
      <t xml:space="preserve">
- Întocmirea și transmiterea de rapoarte privind activitățile desfășurate, cantitățile de deșeuri gestionate și eventualele neconformități.
- Asigurarea transparenței în implementarea contractului prin documentație clară și completă.
</t>
    </r>
    <r>
      <rPr>
        <b/>
        <sz val="10"/>
        <color theme="1"/>
        <rFont val="Tahoma"/>
        <family val="2"/>
      </rPr>
      <t>Controlul calității serviciilor prestate</t>
    </r>
    <r>
      <rPr>
        <sz val="10"/>
        <color theme="1"/>
        <rFont val="Tahoma"/>
        <family val="2"/>
      </rPr>
      <t xml:space="preserve">
- Realizarea de inspecții periodice asupra modului în care sunt îndeplinite obligațiile contractuale.
- Sesizarea și remedierea eventualelor deficiențe constatate.</t>
    </r>
  </si>
  <si>
    <r>
      <rPr>
        <b/>
        <sz val="10"/>
        <color theme="1"/>
        <rFont val="Tahoma"/>
        <family val="2"/>
      </rPr>
      <t>Gestionarea riscurilor și a situațiilor de urgență</t>
    </r>
    <r>
      <rPr>
        <sz val="10"/>
        <color theme="1"/>
        <rFont val="Tahoma"/>
        <family val="2"/>
      </rPr>
      <t xml:space="preserve">
- Elaborarea și implementarea măsurilor de prevenire a incidentelor de mediu.
- Asigurarea unui plan de acțiune în caz de poluare accidentală sau alte evenimente neprevăzute.
</t>
    </r>
    <r>
      <rPr>
        <b/>
        <sz val="10"/>
        <color theme="1"/>
        <rFont val="Tahoma"/>
        <family val="2"/>
      </rPr>
      <t>Optimizarea proceselor și propunerea de măsuri de îmbunătățire</t>
    </r>
    <r>
      <rPr>
        <sz val="10"/>
        <color theme="1"/>
        <rFont val="Tahoma"/>
        <family val="2"/>
      </rPr>
      <t xml:space="preserve">
- Identificarea soluțiilor pentru eficientizarea activității și reducerea impactului asupra mediului.
- Propunerea de măsuri pentru creșterea eficienței contractului și îmbunătățirea colaborării între părțile implicate.
</t>
    </r>
    <r>
      <rPr>
        <b/>
        <sz val="10"/>
        <color theme="1"/>
        <rFont val="Tahoma"/>
        <family val="2"/>
      </rPr>
      <t>Verificarea facturării și a costurilor asociate contractului</t>
    </r>
    <r>
      <rPr>
        <sz val="10"/>
        <color theme="1"/>
        <rFont val="Tahoma"/>
        <family val="2"/>
      </rPr>
      <t xml:space="preserve">
- Compararea cantităților de deșeuri gestionate cu facturile emise de prestator.
- Confirmarea conformității serviciilor prestate cu sumele solicitate pentru plată.
</t>
    </r>
    <r>
      <rPr>
        <b/>
        <sz val="10"/>
        <color theme="1"/>
        <rFont val="Tahoma"/>
        <family val="2"/>
      </rPr>
      <t>Menținerea unui dialog constant cu beneficiarii și prestatorii</t>
    </r>
    <r>
      <rPr>
        <sz val="10"/>
        <color theme="1"/>
        <rFont val="Tahoma"/>
        <family val="2"/>
      </rPr>
      <t xml:space="preserve">
- Gestionarea eventualelor reclamații sau probleme apărute în derularea contractului.
- Asigurarea unui flux operațional eficient între toți actorii implicați.</t>
    </r>
  </si>
  <si>
    <r>
      <rPr>
        <b/>
        <sz val="10"/>
        <color theme="1"/>
        <rFont val="Tahoma"/>
        <family val="2"/>
      </rPr>
      <t>Monitorizarea și implementarea reglementărilor privind gestionarea deșeurilor</t>
    </r>
    <r>
      <rPr>
        <sz val="10"/>
        <color theme="1"/>
        <rFont val="Tahoma"/>
        <family val="2"/>
      </rPr>
      <t xml:space="preserve">
- Asigurarea conformității activităților de eliminare prin depozitare cu legislația națională și europeană.
- Verificarea respectării obligațiilor de mediu și raportarea eventualelor neconformități.
</t>
    </r>
    <r>
      <rPr>
        <b/>
        <sz val="10"/>
        <color theme="1"/>
        <rFont val="Tahoma"/>
        <family val="2"/>
      </rPr>
      <t>Analiza și optimizarea procesului de gestionare a deșeurilor</t>
    </r>
    <r>
      <rPr>
        <sz val="10"/>
        <color theme="1"/>
        <rFont val="Tahoma"/>
        <family val="2"/>
      </rPr>
      <t xml:space="preserve">
- Identificarea soluțiilor pentru eficientizarea activității depozitului și reducerea impactului asupra mediului.
- Propunerea și implementarea măsurilor pentru îmbunătățirea procesului de eliminare a deșeurilor.
</t>
    </r>
    <r>
      <rPr>
        <b/>
        <sz val="10"/>
        <color theme="1"/>
        <rFont val="Tahoma"/>
        <family val="2"/>
      </rPr>
      <t>Verificarea trasabilității deșeurilor și evidența acestora</t>
    </r>
    <r>
      <rPr>
        <sz val="10"/>
        <color theme="1"/>
        <rFont val="Tahoma"/>
        <family val="2"/>
      </rPr>
      <t xml:space="preserve">
- Monitorizarea fluxului deșeurilor de la sursă până la depozitare.
- Asigurarea unei evidențe clare și precise a cantităților și tipurilor de deșeuri gestionate.
</t>
    </r>
    <r>
      <rPr>
        <b/>
        <sz val="10"/>
        <color theme="1"/>
        <rFont val="Tahoma"/>
        <family val="2"/>
      </rPr>
      <t>Coordonarea activităților legate de protecția mediului</t>
    </r>
    <r>
      <rPr>
        <sz val="10"/>
        <color theme="1"/>
        <rFont val="Tahoma"/>
        <family val="2"/>
      </rPr>
      <t xml:space="preserve">
- Implementarea măsurilor de prevenire a poluării și gestionare a impactului asupra mediului.
- Monitorizarea calității aerului, apei și solului în zona depozitului și raportarea rezultatelor.
</t>
    </r>
  </si>
  <si>
    <r>
      <rPr>
        <b/>
        <sz val="10"/>
        <color theme="1"/>
        <rFont val="Tahoma"/>
        <family val="2"/>
      </rPr>
      <t>Întocmirea și gestionarea documentației specifice</t>
    </r>
    <r>
      <rPr>
        <sz val="10"/>
        <color theme="1"/>
        <rFont val="Tahoma"/>
        <family val="2"/>
      </rPr>
      <t xml:space="preserve">
- Elaborarea rapoartelor periodice privind activitatea de gestionare a deșeurilor.
- Asigurarea conformității documentației necesare pentru raportările către autoritățile competente.
</t>
    </r>
    <r>
      <rPr>
        <b/>
        <sz val="10"/>
        <color theme="1"/>
        <rFont val="Tahoma"/>
        <family val="2"/>
      </rPr>
      <t>Asigurarea respectării normelor de siguranță și sănătate în muncă</t>
    </r>
    <r>
      <rPr>
        <sz val="10"/>
        <color theme="1"/>
        <rFont val="Tahoma"/>
        <family val="2"/>
      </rPr>
      <t xml:space="preserve">
-Verificarea aplicării măsurilor de protecție a muncitorilor și a echipamentelor utilizate.
-Implementarea procedurilor pentru gestionarea situațiilor de urgență și a incidentelor de mediu.
</t>
    </r>
    <r>
      <rPr>
        <b/>
        <sz val="10"/>
        <color theme="1"/>
        <rFont val="Tahoma"/>
        <family val="2"/>
      </rPr>
      <t>Colaborarea cu autoritățile și instituțiile responsabile</t>
    </r>
    <r>
      <rPr>
        <sz val="10"/>
        <color theme="1"/>
        <rFont val="Tahoma"/>
        <family val="2"/>
      </rPr>
      <t xml:space="preserve">
- Menținerea unei comunicări eficiente cu instituțiile de mediu și autoritățile de reglementare.
- Asigurarea respectării cerințelor impuse de instituțiile de control și reglementare.
</t>
    </r>
    <r>
      <rPr>
        <b/>
        <sz val="10"/>
        <color theme="1"/>
        <rFont val="Tahoma"/>
        <family val="2"/>
      </rPr>
      <t>Sprijinirea activităților de educare și conștientizare</t>
    </r>
    <r>
      <rPr>
        <sz val="10"/>
        <color theme="1"/>
        <rFont val="Tahoma"/>
        <family val="2"/>
      </rPr>
      <t xml:space="preserve">
- Oferirea de suport și instruire personalului depozitului privind bunele practici în gestionarea deșeurilor.
- Informarea periodică a echipei despre modificările legislative și procedurile de conformare.</t>
    </r>
  </si>
  <si>
    <r>
      <rPr>
        <b/>
        <sz val="10"/>
        <color theme="1"/>
        <rFont val="Tahoma"/>
        <family val="2"/>
      </rPr>
      <t>Înregistrarea și gestionarea documentelor contabile</t>
    </r>
    <r>
      <rPr>
        <sz val="10"/>
        <color theme="1"/>
        <rFont val="Tahoma"/>
        <family val="2"/>
      </rPr>
      <t xml:space="preserve">
- Evidența facturilor emise și primite în cadrul contractului.
- Înregistrarea operațiunilor financiare în conformitate cu legislația contabilă.
</t>
    </r>
    <r>
      <rPr>
        <b/>
        <sz val="10"/>
        <color theme="1"/>
        <rFont val="Tahoma"/>
        <family val="2"/>
      </rPr>
      <t>Monitorizarea și raportarea fluxurilor financiare</t>
    </r>
    <r>
      <rPr>
        <sz val="10"/>
        <color theme="1"/>
        <rFont val="Tahoma"/>
        <family val="2"/>
      </rPr>
      <t xml:space="preserve">
- Urmărirea plăților și încasărilor aferente contractului.
- Întocmirea rapoartelor financiare periodice privind cheltuielile și veniturile contractului.
</t>
    </r>
    <r>
      <rPr>
        <b/>
        <sz val="10"/>
        <color theme="1"/>
        <rFont val="Tahoma"/>
        <family val="2"/>
      </rPr>
      <t>Asigurarea conformității fiscale și contabile</t>
    </r>
    <r>
      <rPr>
        <sz val="10"/>
        <color theme="1"/>
        <rFont val="Tahoma"/>
        <family val="2"/>
      </rPr>
      <t xml:space="preserve">
- Verificarea respectării reglementărilor fiscale aplicabile activității desfășurate.
- Calculul și declararea impozitelor și contribuțiilor aferente contractului.
- Gestionarea și verificarea costurilor operaționale
- Evidența cheltuielilor pentru servicii, utilități, salarii și alte obligații contractuale.
- Analiza și optimizarea costurilor pentru eficientizarea bugetului.
</t>
    </r>
    <r>
      <rPr>
        <b/>
        <sz val="10"/>
        <color theme="1"/>
        <rFont val="Tahoma"/>
        <family val="2"/>
      </rPr>
      <t>Întocmirea și depunerea declarațiilor fiscale</t>
    </r>
    <r>
      <rPr>
        <sz val="10"/>
        <color theme="1"/>
        <rFont val="Tahoma"/>
        <family val="2"/>
      </rPr>
      <t xml:space="preserve">
- Pregătirea declarațiilor financiare și fiscale necesare conform legislației în vigoare.
- Transmiterea la termenele prevăzute a declarațiilor către autoritățile competente.
</t>
    </r>
    <r>
      <rPr>
        <b/>
        <sz val="10"/>
        <color theme="1"/>
        <rFont val="Tahoma"/>
        <family val="2"/>
      </rPr>
      <t xml:space="preserve">Colaborarea cu instituțiile financiare și autoritățile de control
</t>
    </r>
    <r>
      <rPr>
        <sz val="10"/>
        <color theme="1"/>
        <rFont val="Tahoma"/>
        <family val="2"/>
      </rPr>
      <t xml:space="preserve">- Gestionarea relațiilor cu băncile și furnizorii de servicii financiare.
- Pregătirea documentelor necesare pentru eventualele inspecții și audituri.
</t>
    </r>
  </si>
  <si>
    <r>
      <rPr>
        <b/>
        <sz val="10"/>
        <color theme="1"/>
        <rFont val="Tahoma"/>
        <family val="2"/>
      </rPr>
      <t>Arhivarea și gestionarea documentației contabile</t>
    </r>
    <r>
      <rPr>
        <sz val="10"/>
        <color theme="1"/>
        <rFont val="Tahoma"/>
        <family val="2"/>
      </rPr>
      <t xml:space="preserve">
- Organizarea și păstrarea documentelor financiare și contabile în conformitate cu normele legale.
- Asigurarea accesului rapid la documentele necesare în cazul controalelor sau auditului.
</t>
    </r>
    <r>
      <rPr>
        <b/>
        <sz val="10"/>
        <color theme="1"/>
        <rFont val="Tahoma"/>
        <family val="2"/>
      </rPr>
      <t>Sprijinirea managementului în luarea deciziilor financiare</t>
    </r>
    <r>
      <rPr>
        <sz val="10"/>
        <color theme="1"/>
        <rFont val="Tahoma"/>
        <family val="2"/>
      </rPr>
      <t xml:space="preserve">
- Furnizarea de analize și rapoarte financiare relevante pentru luarea deciziilor.
- Oferirea de recomandări privind eficientizarea costurilor și optimizarea fluxurilor financiare.</t>
    </r>
  </si>
  <si>
    <r>
      <rPr>
        <b/>
        <sz val="10"/>
        <color theme="1"/>
        <rFont val="Tahoma"/>
        <family val="2"/>
      </rPr>
      <t>Monitorizarea activităților zilnice din depozit</t>
    </r>
    <r>
      <rPr>
        <sz val="10"/>
        <color theme="1"/>
        <rFont val="Tahoma"/>
        <family val="2"/>
      </rPr>
      <t xml:space="preserve">
- Supravegherea recepției, depozitării și eliminării deșeurilor conform procedurilor interne.
- Verificarea respectării fluxului operațional stabilit pentru gestionarea deșeurilor.
</t>
    </r>
    <r>
      <rPr>
        <b/>
        <sz val="10"/>
        <color theme="1"/>
        <rFont val="Tahoma"/>
        <family val="2"/>
      </rPr>
      <t>Asigurarea respectării normelor de mediu și siguranță</t>
    </r>
    <r>
      <rPr>
        <sz val="10"/>
        <color theme="1"/>
        <rFont val="Tahoma"/>
        <family val="2"/>
      </rPr>
      <t xml:space="preserve">
- Supravegherea aplicării măsurilor de protecție a mediului în cadrul depozitului.
- Verificarea respectării normelor de securitate și sănătate în muncă de către personalul depozitului.
</t>
    </r>
    <r>
      <rPr>
        <b/>
        <sz val="10"/>
        <color theme="1"/>
        <rFont val="Tahoma"/>
        <family val="2"/>
      </rPr>
      <t>Controlul trasabilității și evidenței deșeurilor</t>
    </r>
    <r>
      <rPr>
        <sz val="10"/>
        <color theme="1"/>
        <rFont val="Tahoma"/>
        <family val="2"/>
      </rPr>
      <t xml:space="preserve">
- Monitorizarea documentelor de însoțire a deșeurilor la intrarea și ieșirea din depozit.
- Verificarea corectitudinii înregistrărilor privind cantitățile și tipurile de deșeuri gestionate.
</t>
    </r>
    <r>
      <rPr>
        <b/>
        <sz val="10"/>
        <color theme="1"/>
        <rFont val="Tahoma"/>
        <family val="2"/>
      </rPr>
      <t>Coordonarea activității muncitorilor din depozit</t>
    </r>
    <r>
      <rPr>
        <sz val="10"/>
        <color theme="1"/>
        <rFont val="Tahoma"/>
        <family val="2"/>
      </rPr>
      <t xml:space="preserve">
- Organizarea și distribuirea sarcinilor către personalul de operare.
- Asigurarea respectării programului de lucru și a regulilor interne de funcționare.
</t>
    </r>
    <r>
      <rPr>
        <b/>
        <sz val="10"/>
        <color theme="1"/>
        <rFont val="Tahoma"/>
        <family val="2"/>
      </rPr>
      <t>Verificarea stării tehnice a echipamentelor și infrastructurii</t>
    </r>
    <r>
      <rPr>
        <sz val="10"/>
        <color theme="1"/>
        <rFont val="Tahoma"/>
        <family val="2"/>
      </rPr>
      <t xml:space="preserve">
- Monitorizarea funcționării echipamentelor utilizate în gestionarea deșeurilor.
- Sesizarea și raportarea necesităților de întreținere și reparație a utilajelor și infrastructurii depozitului.</t>
    </r>
  </si>
  <si>
    <r>
      <rPr>
        <b/>
        <sz val="10"/>
        <color theme="1"/>
        <rFont val="Tahoma"/>
        <family val="2"/>
      </rPr>
      <t>Raportarea activităților și incidentelor</t>
    </r>
    <r>
      <rPr>
        <sz val="10"/>
        <color theme="1"/>
        <rFont val="Tahoma"/>
        <family val="2"/>
      </rPr>
      <t xml:space="preserve">
- Întocmirea rapoartelor zilnice privind activitatea depozitului.
- Sesizarea și raportarea incidentelor de mediu sau de securitate către superiori.
</t>
    </r>
    <r>
      <rPr>
        <b/>
        <sz val="10"/>
        <color theme="1"/>
        <rFont val="Tahoma"/>
        <family val="2"/>
      </rPr>
      <t>Gestionarea relației cu transportatorii și operatorii economici</t>
    </r>
    <r>
      <rPr>
        <sz val="10"/>
        <color theme="1"/>
        <rFont val="Tahoma"/>
        <family val="2"/>
      </rPr>
      <t xml:space="preserve">
- Verificarea conformității transporturilor de deșeuri care ajung în depozit.
- Asigurarea unei bune colaborări cu transportatorii și respectarea obligațiilor contractuale.
</t>
    </r>
    <r>
      <rPr>
        <b/>
        <sz val="10"/>
        <color theme="1"/>
        <rFont val="Tahoma"/>
        <family val="2"/>
      </rPr>
      <t>Sprijinirea implementării măsurilor de îmbunătățire a activității</t>
    </r>
    <r>
      <rPr>
        <sz val="10"/>
        <color theme="1"/>
        <rFont val="Tahoma"/>
        <family val="2"/>
      </rPr>
      <t xml:space="preserve">
- Propunerea de soluții pentru eficientizarea proceselor din depozit.
- Participarea activă la implementarea schimbărilor operaționale necesare.</t>
    </r>
  </si>
  <si>
    <r>
      <rPr>
        <b/>
        <sz val="10"/>
        <color theme="1"/>
        <rFont val="Tahoma"/>
        <family val="2"/>
      </rPr>
      <t>Coordonarea activităților zilnice din depozit</t>
    </r>
    <r>
      <rPr>
        <sz val="10"/>
        <color theme="1"/>
        <rFont val="Tahoma"/>
        <family val="2"/>
      </rPr>
      <t xml:space="preserve">
- Organizarea echipelor de muncitori și repartizarea sarcinilor conform planului de lucru.
- Asigurarea desfășurării activităților conform procedurilor stabilite.
</t>
    </r>
    <r>
      <rPr>
        <b/>
        <sz val="10"/>
        <color theme="1"/>
        <rFont val="Tahoma"/>
        <family val="2"/>
      </rPr>
      <t>Monitorizarea procesului de recepție și depozitare a deșeurilor</t>
    </r>
    <r>
      <rPr>
        <sz val="10"/>
        <color theme="1"/>
        <rFont val="Tahoma"/>
        <family val="2"/>
      </rPr>
      <t xml:space="preserve">
- Verificarea cantităților și tipurilor de deșeuri primite și asigurarea depozitării corespunzătoare.
- Respectarea cerințelor tehnice privind compactarea și acoperirea deșeurilor.
</t>
    </r>
    <r>
      <rPr>
        <b/>
        <sz val="10"/>
        <color theme="1"/>
        <rFont val="Tahoma"/>
        <family val="2"/>
      </rPr>
      <t>Asigurarea respectării normelor de siguranță și protecția muncii</t>
    </r>
    <r>
      <rPr>
        <sz val="10"/>
        <color theme="1"/>
        <rFont val="Tahoma"/>
        <family val="2"/>
      </rPr>
      <t xml:space="preserve">
- Supravegherea utilizării echipamentului de protecție de către muncitori.
- Aplicarea măsurilor de prevenire a accidentelor de muncă și raportarea incidentelor.
</t>
    </r>
    <r>
      <rPr>
        <b/>
        <sz val="10"/>
        <color theme="1"/>
        <rFont val="Tahoma"/>
        <family val="2"/>
      </rPr>
      <t>Verificarea și întreținerea echipamentelor și utilajelor</t>
    </r>
    <r>
      <rPr>
        <sz val="10"/>
        <color theme="1"/>
        <rFont val="Tahoma"/>
        <family val="2"/>
      </rPr>
      <t xml:space="preserve">
- Monitorizarea utilizării și stării tehnice a utilajelor folosite în depozit.
- Sesizarea necesităților de reparații și solicitarea intervențiilor tehnice.
</t>
    </r>
    <r>
      <rPr>
        <b/>
        <sz val="10"/>
        <color theme="1"/>
        <rFont val="Tahoma"/>
        <family val="2"/>
      </rPr>
      <t xml:space="preserve">Supravegherea respectării normelor de protecție a mediului
</t>
    </r>
    <r>
      <rPr>
        <sz val="10"/>
        <color theme="1"/>
        <rFont val="Tahoma"/>
        <family val="2"/>
      </rPr>
      <t xml:space="preserve">- Asigurarea implementării măsurilor de reducere a impactului asupra mediului.
- Aplicarea procedurilor de gestionare a eventualelor scurgeri, contaminări sau emisii poluante.
</t>
    </r>
    <r>
      <rPr>
        <b/>
        <sz val="10"/>
        <color theme="1"/>
        <rFont val="Tahoma"/>
        <family val="2"/>
      </rPr>
      <t>Raportarea activităților și problemelor operaționale</t>
    </r>
    <r>
      <rPr>
        <sz val="10"/>
        <color theme="1"/>
        <rFont val="Tahoma"/>
        <family val="2"/>
      </rPr>
      <t xml:space="preserve">
- Întocmirea rapoartelor zilnice privind activitatea echipelor și starea utilajelor și comunicarea cu superiorii
</t>
    </r>
  </si>
  <si>
    <r>
      <rPr>
        <b/>
        <sz val="10"/>
        <color theme="1"/>
        <rFont val="Tahoma"/>
        <family val="2"/>
      </rPr>
      <t xml:space="preserve">Optimizarea proceselor de muncă și instruirea personalului
</t>
    </r>
    <r>
      <rPr>
        <sz val="10"/>
        <color theme="1"/>
        <rFont val="Tahoma"/>
        <family val="2"/>
      </rPr>
      <t xml:space="preserve">- Identificarea soluțiilor pentru creșterea eficienței activității în depozit.
- instruirea muncitorilor privind utilizarea corectă a echipamentelor și respectarea normelor de siguranță.                                                                                                                                                                                                                                                 </t>
    </r>
  </si>
  <si>
    <r>
      <rPr>
        <b/>
        <sz val="10"/>
        <color theme="1"/>
        <rFont val="Tahoma"/>
        <family val="2"/>
      </rPr>
      <t>Executarea activităților de manipulare și depozitare a deșeurilor</t>
    </r>
    <r>
      <rPr>
        <sz val="10"/>
        <color theme="1"/>
        <rFont val="Tahoma"/>
        <family val="2"/>
      </rPr>
      <t xml:space="preserve">
- Descărcarea, sortarea și distribuirea deșeurilor conform instrucțiunilor primite.
- Asigurarea depozitării deșeurilor în zonele desemnate conform procedurilor interne.
</t>
    </r>
    <r>
      <rPr>
        <b/>
        <sz val="10"/>
        <color theme="1"/>
        <rFont val="Tahoma"/>
        <family val="2"/>
      </rPr>
      <t>Operarea utilajelor și echipamentelor specifice</t>
    </r>
    <r>
      <rPr>
        <sz val="10"/>
        <color theme="1"/>
        <rFont val="Tahoma"/>
        <family val="2"/>
      </rPr>
      <t xml:space="preserve">
- Utilizarea și întreținerea echipamentelor de manipulare a deșeurilor, precum buldozere, compactoare sau încărcătoare.
- Respectarea instrucțiunilor de operare și siguranță pentru echipamentele folosite.
</t>
    </r>
    <r>
      <rPr>
        <b/>
        <sz val="10"/>
        <color theme="1"/>
        <rFont val="Tahoma"/>
        <family val="2"/>
      </rPr>
      <t>Respectarea normelor de protecția muncii și a mediului</t>
    </r>
    <r>
      <rPr>
        <sz val="10"/>
        <color theme="1"/>
        <rFont val="Tahoma"/>
        <family val="2"/>
      </rPr>
      <t xml:space="preserve">
- Purtarea echipamentului de protecție corespunzător activității desfășurate.
- Aplicarea măsurilor de prevenire a accidentelor și incidentelor de mediu.
</t>
    </r>
    <r>
      <rPr>
        <b/>
        <sz val="10"/>
        <color theme="1"/>
        <rFont val="Tahoma"/>
        <family val="2"/>
      </rPr>
      <t>Menținerea curățeniei și a ordinii în perimetrul depozitului</t>
    </r>
    <r>
      <rPr>
        <sz val="10"/>
        <color theme="1"/>
        <rFont val="Tahoma"/>
        <family val="2"/>
      </rPr>
      <t xml:space="preserve">
- Curățarea și întreținerea zonelor de lucru și a echipamentelor utilizate.
- Respectarea procedurilor de reducere a emisiilor de praf și a scurgerilor accidentale.
</t>
    </r>
    <r>
      <rPr>
        <b/>
        <sz val="10"/>
        <color theme="1"/>
        <rFont val="Tahoma"/>
        <family val="2"/>
      </rPr>
      <t>Raportarea problemelor și incidentelor</t>
    </r>
    <r>
      <rPr>
        <sz val="10"/>
        <color theme="1"/>
        <rFont val="Tahoma"/>
        <family val="2"/>
      </rPr>
      <t xml:space="preserve">
- Semnalarea defecțiunilor echipamentelor sau a situațiilor neconforme superiorilor.
- Raportarea imediată a accidentelor de muncă sau a incidentelor de mediu.
</t>
    </r>
  </si>
  <si>
    <r>
      <rPr>
        <b/>
        <sz val="10"/>
        <color theme="1"/>
        <rFont val="Tahoma"/>
        <family val="2"/>
      </rPr>
      <t>Participarea la activități de întreținere și reparații</t>
    </r>
    <r>
      <rPr>
        <sz val="10"/>
        <color theme="1"/>
        <rFont val="Tahoma"/>
        <family val="2"/>
      </rPr>
      <t xml:space="preserve">
- Sprijinirea echipei tehnice în activitățile de mentenanță a utilajelor.
- Executarea sarcinilor de reparație minore în limitele competențelor.
</t>
    </r>
    <r>
      <rPr>
        <b/>
        <sz val="10"/>
        <color theme="1"/>
        <rFont val="Tahoma"/>
        <family val="2"/>
      </rPr>
      <t>Îndeplinirea altor sarcini conform instrucțiunilor superiorilor</t>
    </r>
    <r>
      <rPr>
        <sz val="10"/>
        <color theme="1"/>
        <rFont val="Tahoma"/>
        <family val="2"/>
      </rPr>
      <t xml:space="preserve">
- Executarea lucrărilor suplimentare necesare pentru buna funcționare a depozitului.
- Adaptarea la nevoile operaționale ale activității, în funcție de cerințele contractului.</t>
    </r>
  </si>
  <si>
    <t>Secretară / asistent manager</t>
  </si>
  <si>
    <r>
      <rPr>
        <b/>
        <sz val="10"/>
        <color theme="1"/>
        <rFont val="Tahoma"/>
        <family val="2"/>
      </rPr>
      <t>Operarea și întreținerea mașinilor</t>
    </r>
    <r>
      <rPr>
        <sz val="10"/>
        <color theme="1"/>
        <rFont val="Tahoma"/>
        <family val="2"/>
      </rPr>
      <t xml:space="preserve">
- Conducerea autospecialei și a încărcătorului frontal în conformitate cu reglementările rutiere și de siguranță.
- Verificarea zilnică a stării tehnice a echipamentelor și raportarea eventualelor defecțiuni.
</t>
    </r>
    <r>
      <rPr>
        <b/>
        <sz val="10"/>
        <color theme="1"/>
        <rFont val="Tahoma"/>
        <family val="2"/>
      </rPr>
      <t>Încărcarea, transportul și descărcarea deșeurilor</t>
    </r>
    <r>
      <rPr>
        <sz val="10"/>
        <color theme="1"/>
        <rFont val="Tahoma"/>
        <family val="2"/>
      </rPr>
      <t xml:space="preserve">
- Preluarea și transportul deșeurilor conform rutelor și programului stabilit.
- Descărcarea și depozitarea deșeurilor în zonele desemnate din depozit, respectând procedurile interne.
</t>
    </r>
    <r>
      <rPr>
        <b/>
        <sz val="10"/>
        <color theme="1"/>
        <rFont val="Tahoma"/>
        <family val="2"/>
      </rPr>
      <t>Respectarea normelor de protecție a mediului și a siguranței</t>
    </r>
    <r>
      <rPr>
        <sz val="10"/>
        <color theme="1"/>
        <rFont val="Tahoma"/>
        <family val="2"/>
      </rPr>
      <t xml:space="preserve">
- Aplicarea măsurilor de prevenire a poluării în timpul transportului și descărcării deșeurilor.
- Respectarea regulilor de securitate și utilizarea echipamentului de protecție adecvat.
</t>
    </r>
    <r>
      <rPr>
        <b/>
        <sz val="10"/>
        <color theme="1"/>
        <rFont val="Tahoma"/>
        <family val="2"/>
      </rPr>
      <t xml:space="preserve">Întreținerea curățeniei și a bunei funcționări a echipamentului
</t>
    </r>
    <r>
      <rPr>
        <sz val="10"/>
        <color theme="1"/>
        <rFont val="Tahoma"/>
        <family val="2"/>
      </rPr>
      <t xml:space="preserve">- Curățarea periodică a autospecialei și a încărcătorului frontal pentru a preveni defecțiunile.
- Efectuarea verificărilor de rutină asupra sistemelor de frânare, direcție și operare a utilajelor.
</t>
    </r>
    <r>
      <rPr>
        <b/>
        <sz val="10"/>
        <color theme="1"/>
        <rFont val="Tahoma"/>
        <family val="2"/>
      </rPr>
      <t>Raportarea problemelor tehnice și operaționale</t>
    </r>
    <r>
      <rPr>
        <sz val="10"/>
        <color theme="1"/>
        <rFont val="Tahoma"/>
        <family val="2"/>
      </rPr>
      <t xml:space="preserve">
- Semnalarea oricăror defecțiuni sau probleme tehnice către superiori.
- Raportarea incidentelor survenite în timpul transportului sau al descărcării deșeurilor.
</t>
    </r>
  </si>
  <si>
    <r>
      <rPr>
        <b/>
        <sz val="10"/>
        <color theme="1"/>
        <rFont val="Tahoma"/>
        <family val="2"/>
      </rPr>
      <t>Colaborarea cu personalul din depozit și respectarea indicațiilor primite</t>
    </r>
    <r>
      <rPr>
        <sz val="10"/>
        <color theme="1"/>
        <rFont val="Tahoma"/>
        <family val="2"/>
      </rPr>
      <t xml:space="preserve">
- Coordonarea cu muncitorii și supraveghetorii pentru eficientizarea procesului de încărcare și descărcare.
- Respectarea instrucțiunilor primite de la superiori pentru desfășurarea activităților în condiții optime.
</t>
    </r>
    <r>
      <rPr>
        <b/>
        <sz val="10"/>
        <color theme="1"/>
        <rFont val="Tahoma"/>
        <family val="2"/>
      </rPr>
      <t>Participarea la activități de întreținere și reparații minore</t>
    </r>
    <r>
      <rPr>
        <sz val="10"/>
        <color theme="1"/>
        <rFont val="Tahoma"/>
        <family val="2"/>
      </rPr>
      <t xml:space="preserve">
- Efectuarea verificărilor tehnice de bază și intervenția asupra defecțiunilor minore.
- Sprijinirea echipei tehnice în lucrările de mentenanță preventivă a echipamentelor utilizate.</t>
    </r>
  </si>
  <si>
    <r>
      <rPr>
        <b/>
        <sz val="10"/>
        <color theme="1"/>
        <rFont val="Tahoma"/>
        <family val="2"/>
      </rPr>
      <t>Gestionarea documentelor și corespondenței</t>
    </r>
    <r>
      <rPr>
        <sz val="10"/>
        <color theme="1"/>
        <rFont val="Tahoma"/>
        <family val="2"/>
      </rPr>
      <t xml:space="preserve">
- Redactarea, înregistrarea și arhivarea documentelor oficiale și a corespondenței contractuale.
- Asigurarea circulației eficiente a documentelor între departamente și parteneri.
</t>
    </r>
    <r>
      <rPr>
        <b/>
        <sz val="10"/>
        <color theme="1"/>
        <rFont val="Tahoma"/>
        <family val="2"/>
      </rPr>
      <t>Organizarea agendei managerului și a echipei de conducere</t>
    </r>
    <r>
      <rPr>
        <sz val="10"/>
        <color theme="1"/>
        <rFont val="Tahoma"/>
        <family val="2"/>
      </rPr>
      <t xml:space="preserve">
- Programarea și coordonarea întâlnirilor, ședințelor și vizitelor de lucru.
- Gestionarea calendarului și reamintirea termenelor limită importante.
</t>
    </r>
    <r>
      <rPr>
        <b/>
        <sz val="10"/>
        <color theme="1"/>
        <rFont val="Tahoma"/>
        <family val="2"/>
      </rPr>
      <t>Comunicarea cu partenerii și autoritățile</t>
    </r>
    <r>
      <rPr>
        <sz val="10"/>
        <color theme="1"/>
        <rFont val="Tahoma"/>
        <family val="2"/>
      </rPr>
      <t xml:space="preserve">
- Menținerea legăturii cu autoritățile, clienții și colaboratorii contractului.
- Pregătirea și transmiterea răspunsurilor la solicitările externe.
</t>
    </r>
    <r>
      <rPr>
        <b/>
        <sz val="10"/>
        <color theme="1"/>
        <rFont val="Tahoma"/>
        <family val="2"/>
      </rPr>
      <t>Întocmirea și gestionarea rapoartelor administrative</t>
    </r>
    <r>
      <rPr>
        <sz val="10"/>
        <color theme="1"/>
        <rFont val="Tahoma"/>
        <family val="2"/>
      </rPr>
      <t xml:space="preserve">
- Centralizarea și pregătirea documentației necesare pentru rapoartele periodice.
- Sprijinirea managementului în elaborarea documentelor interne de analiză și decizie.
</t>
    </r>
    <r>
      <rPr>
        <b/>
        <sz val="10"/>
        <color theme="1"/>
        <rFont val="Tahoma"/>
        <family val="2"/>
      </rPr>
      <t>Evidența și gestionarea logisticii interne</t>
    </r>
    <r>
      <rPr>
        <sz val="10"/>
        <color theme="1"/>
        <rFont val="Tahoma"/>
        <family val="2"/>
      </rPr>
      <t xml:space="preserve">
- Administrarea stocurilor de papetărie, echipamente și alte materiale necesare desfășurării activității.
- Organizarea achizițiilor administrative necesare pentru bunul mers al activității.</t>
    </r>
  </si>
  <si>
    <r>
      <rPr>
        <b/>
        <sz val="10"/>
        <color theme="1"/>
        <rFont val="Tahoma"/>
        <family val="2"/>
      </rPr>
      <t xml:space="preserve">Asigurarea suportului administrativ pentru echipă
</t>
    </r>
    <r>
      <rPr>
        <sz val="10"/>
        <color theme="1"/>
        <rFont val="Tahoma"/>
        <family val="2"/>
      </rPr>
      <t xml:space="preserve">- Oferirea de suport în redactarea și pregătirea materialelor pentru ședințe.
- Organizarea și arhivarea contractelor și altor documente relevante pentru proiect.
</t>
    </r>
    <r>
      <rPr>
        <b/>
        <sz val="10"/>
        <color theme="1"/>
        <rFont val="Tahoma"/>
        <family val="2"/>
      </rPr>
      <t>Gestionarea relației cu furnizorii de servicii administrative</t>
    </r>
    <r>
      <rPr>
        <sz val="10"/>
        <color theme="1"/>
        <rFont val="Tahoma"/>
        <family val="2"/>
      </rPr>
      <t xml:space="preserve">
- Contactarea și coordonarea furnizorilor de servicii pentru nevoile administrative.
- Asigurarea respectării contractelor de servicii suport (curățenie, IT, telecomunicații).
</t>
    </r>
    <r>
      <rPr>
        <b/>
        <sz val="10"/>
        <color theme="1"/>
        <rFont val="Tahoma"/>
        <family val="2"/>
      </rPr>
      <t>Respectarea confidențialității și protecția datelor</t>
    </r>
    <r>
      <rPr>
        <sz val="10"/>
        <color theme="1"/>
        <rFont val="Tahoma"/>
        <family val="2"/>
      </rPr>
      <t xml:space="preserve">
- Gestionarea cu discreție a informațiilor sensibile ale companiei.
- Respectarea normelor privind protecția datelor și confidențialitatea contractelor.</t>
    </r>
  </si>
  <si>
    <r>
      <rPr>
        <b/>
        <sz val="10"/>
        <color theme="1"/>
        <rFont val="Tahoma"/>
        <family val="2"/>
      </rPr>
      <t>Controlul accesului în incinta depozitului</t>
    </r>
    <r>
      <rPr>
        <sz val="10"/>
        <color theme="1"/>
        <rFont val="Tahoma"/>
        <family val="2"/>
      </rPr>
      <t xml:space="preserve">
- Verificarea și înregistrarea persoanelor și vehiculelor care intră și ies din depozit.
- Permiterea accesului doar persoanelor și vehiculelor autorizate.
</t>
    </r>
    <r>
      <rPr>
        <b/>
        <sz val="10"/>
        <color theme="1"/>
        <rFont val="Tahoma"/>
        <family val="2"/>
      </rPr>
      <t>Supravegherea și securizarea zonei de acces</t>
    </r>
    <r>
      <rPr>
        <sz val="10"/>
        <color theme="1"/>
        <rFont val="Tahoma"/>
        <family val="2"/>
      </rPr>
      <t xml:space="preserve">
- Monitorizarea continuă a porții și a împrejurimilor pentru prevenirea accesului neautorizat.
- Asigurarea securității incintei prin patrularea periodică a zonei de intrare.
</t>
    </r>
    <r>
      <rPr>
        <b/>
        <sz val="10"/>
        <color theme="1"/>
        <rFont val="Tahoma"/>
        <family val="2"/>
      </rPr>
      <t>Întocmirea și gestionarea registrelor de acces</t>
    </r>
    <r>
      <rPr>
        <sz val="10"/>
        <color theme="1"/>
        <rFont val="Tahoma"/>
        <family val="2"/>
      </rPr>
      <t xml:space="preserve">
- Înregistrarea vizitatorilor, angajaților și vehiculelor care intră și ies din depozit.
- Păstrarea evidenței transporturilor de deșeuri care ajung la depozit.
</t>
    </r>
    <r>
      <rPr>
        <b/>
        <sz val="10"/>
        <color theme="1"/>
        <rFont val="Tahoma"/>
        <family val="2"/>
      </rPr>
      <t>Raportarea incidentelor și neregulilor</t>
    </r>
    <r>
      <rPr>
        <sz val="10"/>
        <color theme="1"/>
        <rFont val="Tahoma"/>
        <family val="2"/>
      </rPr>
      <t xml:space="preserve">
- Informarea imediată a superiorilor despre orice activitate suspectă sau incident de securitate.
- Întocmirea de note de constatare privind evenimentele neprevăzute.
</t>
    </r>
    <r>
      <rPr>
        <b/>
        <sz val="10"/>
        <color theme="1"/>
        <rFont val="Tahoma"/>
        <family val="2"/>
      </rPr>
      <t>Respectarea normelor de protecție a muncii și a mediului</t>
    </r>
    <r>
      <rPr>
        <sz val="10"/>
        <color theme="1"/>
        <rFont val="Tahoma"/>
        <family val="2"/>
      </rPr>
      <t xml:space="preserve">
- Aplicarea măsurilor de siguranță specifice activității din depozit.
- Supravegherea respectării regulilor de mediu la intrarea și ieșirea vehiculelor de transport deșeuri.
</t>
    </r>
  </si>
  <si>
    <r>
      <rPr>
        <b/>
        <sz val="10"/>
        <color theme="1"/>
        <rFont val="Tahoma"/>
        <family val="2"/>
      </rPr>
      <t>Menținerea ordinii și curățeniei în zona porții</t>
    </r>
    <r>
      <rPr>
        <sz val="10"/>
        <color theme="1"/>
        <rFont val="Tahoma"/>
        <family val="2"/>
      </rPr>
      <t xml:space="preserve">
- Asigurarea unui aspect îngrijit și curat în zona de acces.
- Sesizarea necesității de intervenție pentru lucrări de întreținere sau reparații în zonă.
</t>
    </r>
    <r>
      <rPr>
        <b/>
        <sz val="10"/>
        <color theme="1"/>
        <rFont val="Tahoma"/>
        <family val="2"/>
      </rPr>
      <t xml:space="preserve">Colaborarea cu personalul depozitului și autoritățile competente
</t>
    </r>
    <r>
      <rPr>
        <sz val="10"/>
        <color theme="1"/>
        <rFont val="Tahoma"/>
        <family val="2"/>
      </rPr>
      <t>- Oferirea de sprijin echipei de supraveghere și control pentru asigurarea securității.
- Comunicarea cu forțele de ordine sau alte instituții în cazul unor situații de urgență.</t>
    </r>
  </si>
  <si>
    <r>
      <rPr>
        <b/>
        <sz val="10"/>
        <color theme="1"/>
        <rFont val="Tahoma"/>
        <family val="2"/>
      </rPr>
      <t>Asigurarea curățeniei și întreținerii zonei de lucru</t>
    </r>
    <r>
      <rPr>
        <sz val="10"/>
        <color theme="1"/>
        <rFont val="Tahoma"/>
        <family val="2"/>
      </rPr>
      <t xml:space="preserve">
- Măturarea și curățarea suprafețelor din cadrul depozitului.
-Degajarea zonelor de acces pentru utilaje și personal.
</t>
    </r>
    <r>
      <rPr>
        <b/>
        <sz val="10"/>
        <color theme="1"/>
        <rFont val="Tahoma"/>
        <family val="2"/>
      </rPr>
      <t>Ajutor în operarea echipamentelor și utilajelor</t>
    </r>
    <r>
      <rPr>
        <sz val="10"/>
        <color theme="1"/>
        <rFont val="Tahoma"/>
        <family val="2"/>
      </rPr>
      <t xml:space="preserve">
- Asistență în activitățile de încărcare-descărcare pentru utilajele specifice (ex. excavatoare, compactoare).
- Curățarea și întreținerea uneltelor și echipamentelor utilizate.
</t>
    </r>
    <r>
      <rPr>
        <b/>
        <sz val="10"/>
        <color theme="1"/>
        <rFont val="Tahoma"/>
        <family val="2"/>
      </rPr>
      <t>Sprijin în gestionarea deșeurilor perimetrale</t>
    </r>
    <r>
      <rPr>
        <sz val="10"/>
        <color theme="1"/>
        <rFont val="Tahoma"/>
        <family val="2"/>
      </rPr>
      <t xml:space="preserve">
- Colectarea deșeurilor reziduale și a celor stradale în conformitate cu reglementările interne.
- Eliminarea deșeurilor de pământ și pietre provenite de pe căile publice.
</t>
    </r>
    <r>
      <rPr>
        <b/>
        <sz val="10"/>
        <color theme="1"/>
        <rFont val="Tahoma"/>
        <family val="2"/>
      </rPr>
      <t>Respectarea normelor de protecție a mediului și securitate a muncii</t>
    </r>
    <r>
      <rPr>
        <sz val="10"/>
        <color theme="1"/>
        <rFont val="Tahoma"/>
        <family val="2"/>
      </rPr>
      <t xml:space="preserve">
- Utilizarea echipamentului de protecție (cască, mănuși, bocanci, vestă reflectorizantă).
- Respectarea instrucțiunilor privind siguranța muncii și manipularea materialelor.
</t>
    </r>
    <r>
      <rPr>
        <b/>
        <sz val="10"/>
        <color theme="1"/>
        <rFont val="Tahoma"/>
        <family val="2"/>
      </rPr>
      <t>Colaborarea cu echipa de gestionare a depozitului</t>
    </r>
    <r>
      <rPr>
        <sz val="10"/>
        <color theme="1"/>
        <rFont val="Tahoma"/>
        <family val="2"/>
      </rPr>
      <t xml:space="preserve">
- Comunicarea permanentă cu superiorii și colegii pentru desfășurarea eficientă a activității.
- Raportarea problemelor apărute în timpul activității.
</t>
    </r>
    <r>
      <rPr>
        <b/>
        <sz val="10"/>
        <color theme="1"/>
        <rFont val="Tahoma"/>
        <family val="2"/>
      </rPr>
      <t>Participarea la activități de reamenajare și întreținere a depozitului</t>
    </r>
    <r>
      <rPr>
        <sz val="10"/>
        <color theme="1"/>
        <rFont val="Tahoma"/>
        <family val="2"/>
      </rPr>
      <t xml:space="preserve">
- Ajutor în lucrările de întreținere și reabilitare a infrastructurii depozitului.
- Sprijin în activitățile de amenajare a spațiilor de depozitare.
</t>
    </r>
  </si>
  <si>
    <r>
      <rPr>
        <b/>
        <sz val="10"/>
        <color theme="1"/>
        <rFont val="Tahoma"/>
        <family val="2"/>
      </rPr>
      <t>Coordonarea activităților operaționale ale depozitului</t>
    </r>
    <r>
      <rPr>
        <sz val="10"/>
        <color theme="1"/>
        <rFont val="Tahoma"/>
        <family val="2"/>
      </rPr>
      <t xml:space="preserve">
- Asigurarea desfășurării în condiții optime a proceselor de recepție, depozitare și gestionare a deșeurilor.
- Organizarea fluxului de lucru pentru eficientizarea proceselor din depozit.
</t>
    </r>
    <r>
      <rPr>
        <b/>
        <sz val="10"/>
        <color theme="1"/>
        <rFont val="Tahoma"/>
        <family val="2"/>
      </rPr>
      <t>Supravegherea respectării legislației și normelor de mediu</t>
    </r>
    <r>
      <rPr>
        <sz val="10"/>
        <color theme="1"/>
        <rFont val="Tahoma"/>
        <family val="2"/>
      </rPr>
      <t xml:space="preserve">
- Asigurarea conformității activităților depozitului cu reglementările naționale și europene privind gestionarea deșeurilor.
- Implementarea și monitorizarea măsurilor de protecție a mediului și prevenire a poluării.
</t>
    </r>
    <r>
      <rPr>
        <b/>
        <sz val="10"/>
        <color theme="1"/>
        <rFont val="Tahoma"/>
        <family val="2"/>
      </rPr>
      <t>Gestionarea resurselor umane din cadrul depozitului</t>
    </r>
    <r>
      <rPr>
        <sz val="10"/>
        <color theme="1"/>
        <rFont val="Tahoma"/>
        <family val="2"/>
      </rPr>
      <t xml:space="preserve">
- Coordonarea echipei de muncitori și alocarea sarcinilor în funcție de necesități.
- Monitorizarea respectării normelor de securitate și sănătate în muncă.
</t>
    </r>
    <r>
      <rPr>
        <b/>
        <sz val="10"/>
        <color theme="1"/>
        <rFont val="Tahoma"/>
        <family val="2"/>
      </rPr>
      <t>Monitorizarea și verificarea trasabilității deșeurilor</t>
    </r>
    <r>
      <rPr>
        <sz val="10"/>
        <color theme="1"/>
        <rFont val="Tahoma"/>
        <family val="2"/>
      </rPr>
      <t xml:space="preserve">
- Controlul cantităților și tipurilor de deșeuri recepționate, stocate și eliminate.
 -Asigurarea evidenței corecte și complete a deșeurilor gestionate.
</t>
    </r>
    <r>
      <rPr>
        <b/>
        <sz val="10"/>
        <color theme="1"/>
        <rFont val="Tahoma"/>
        <family val="2"/>
      </rPr>
      <t>Menținerea și verificarea stării tehnice a echipamentelor și infrastructurii</t>
    </r>
    <r>
      <rPr>
        <sz val="10"/>
        <color theme="1"/>
        <rFont val="Tahoma"/>
        <family val="2"/>
      </rPr>
      <t xml:space="preserve">
- Asigurarea funcționării optime a utilajelor utilizate în depozit.
- Planificarea și solicitarea intervențiilor de întreținere și reparație.
</t>
    </r>
  </si>
  <si>
    <r>
      <rPr>
        <b/>
        <sz val="10"/>
        <color theme="1"/>
        <rFont val="Tahoma"/>
        <family val="2"/>
      </rPr>
      <t xml:space="preserve">Raportarea activităților și situațiilor speciale
</t>
    </r>
    <r>
      <rPr>
        <sz val="10"/>
        <color theme="1"/>
        <rFont val="Tahoma"/>
        <family val="2"/>
      </rPr>
      <t xml:space="preserve">- Întocmirea și transmiterea de rapoarte periodice privind activitatea depozitului.
- Sesizarea și raportarea incidentelor operaționale sau de mediu către superiori.
Implementarea măsurilor de siguranță și gestionarea situațiilor de urgență
- Respectarea și aplicarea planurilor de intervenție în caz de poluare accidentală sau alte evenimente neprevăzute.
- Asigurarea măsurilor de prevenire a accidentelor de muncă și a incidentelor de mediu.
</t>
    </r>
    <r>
      <rPr>
        <b/>
        <sz val="10"/>
        <color theme="1"/>
        <rFont val="Tahoma"/>
        <family val="2"/>
      </rPr>
      <t>Optimizarea proceselor din depozit</t>
    </r>
    <r>
      <rPr>
        <sz val="10"/>
        <color theme="1"/>
        <rFont val="Tahoma"/>
        <family val="2"/>
      </rPr>
      <t xml:space="preserve">
- Identificarea și implementarea soluțiilor pentru eficientizarea activității depozitului.
- Propunerea de măsuri pentru îmbunătățirea gestionării deșeurilor și a infrastructurii existente.
</t>
    </r>
    <r>
      <rPr>
        <b/>
        <sz val="10"/>
        <color theme="1"/>
        <rFont val="Tahoma"/>
        <family val="2"/>
      </rPr>
      <t>Coordonarea relației cu transportatorii și operatorii economici implicați</t>
    </r>
    <r>
      <rPr>
        <sz val="10"/>
        <color theme="1"/>
        <rFont val="Tahoma"/>
        <family val="2"/>
      </rPr>
      <t xml:space="preserve">
- Verificarea conformității transporturilor de deșeuri care ajung în depozit.
- Asigurarea unei bune colaborări cu partenerii și respectarea obligațiilor contractuale.</t>
    </r>
  </si>
  <si>
    <r>
      <t xml:space="preserve">a) </t>
    </r>
    <r>
      <rPr>
        <b/>
        <i/>
        <sz val="10"/>
        <color theme="1"/>
        <rFont val="Tahoma"/>
        <family val="2"/>
      </rPr>
      <t>Drum de acces</t>
    </r>
    <r>
      <rPr>
        <b/>
        <sz val="10"/>
        <color theme="1"/>
        <rFont val="Tahoma"/>
        <family val="2"/>
      </rPr>
      <t xml:space="preserve"> </t>
    </r>
    <r>
      <rPr>
        <sz val="10"/>
        <color theme="1"/>
        <rFont val="Tahoma"/>
        <family val="2"/>
      </rPr>
      <t xml:space="preserve">din drumul naţional, cu parte carosabilă de 7 m lăţime şi acostamente, şanţuri laterale, exterior amplasamentului.
b) </t>
    </r>
    <r>
      <rPr>
        <b/>
        <i/>
        <sz val="10"/>
        <color theme="1"/>
        <rFont val="Tahoma"/>
        <family val="2"/>
      </rPr>
      <t>Aria de servicii I</t>
    </r>
    <r>
      <rPr>
        <b/>
        <sz val="10"/>
        <color theme="1"/>
        <rFont val="Tahoma"/>
        <family val="2"/>
      </rPr>
      <t xml:space="preserve"> </t>
    </r>
    <r>
      <rPr>
        <sz val="10"/>
        <color theme="1"/>
        <rFont val="Tahoma"/>
        <family val="2"/>
      </rPr>
      <t xml:space="preserve">care cuprinde facilităţile din zona de acces: cabină poartă şi cântar, bazin rezervor incendiu–permeat/pluvial, bazin stocare concentrat, bazin levigat, staţie epurare levigat, bazin reţinere ape pluviale, zona de securitate şi spălare vehicule, staţie de epurare ape menajere, staţie pompare ape de incendiu, staţie pompare levigat (SP1), platforme rutiere. Această arie este edificată la un nivel topografic al platformelor corespunzător cotelor de 355 m în zona BRAP până la 343 m în zona porţii de acces.
c) </t>
    </r>
    <r>
      <rPr>
        <b/>
        <i/>
        <sz val="10"/>
        <color theme="1"/>
        <rFont val="Tahoma"/>
        <family val="2"/>
      </rPr>
      <t>Aria de servicii II</t>
    </r>
    <r>
      <rPr>
        <b/>
        <sz val="10"/>
        <color theme="1"/>
        <rFont val="Tahoma"/>
        <family val="2"/>
      </rPr>
      <t xml:space="preserve"> </t>
    </r>
    <r>
      <rPr>
        <sz val="10"/>
        <color theme="1"/>
        <rFont val="Tahoma"/>
        <family val="2"/>
      </rPr>
      <t xml:space="preserve">– corespunzătoare zonei administrative propriu-zise, cuprinde: garaj, clădirea administrativă, garaj TMB, hala TMB, ventilaţie TMB/biofiltru, spaţiu tehnic – şopron, staţie pompare ape menajere SP2, parcări şi platforme rutiere, punct alimentare electricitate. Această arie este edificată la un nivel topografic al platformelor corespunzător cotelor de 359 m – 360 m.
d) </t>
    </r>
    <r>
      <rPr>
        <b/>
        <i/>
        <sz val="10"/>
        <color theme="1"/>
        <rFont val="Tahoma"/>
        <family val="2"/>
      </rPr>
      <t xml:space="preserve">Aria de depozitare (Celula 1 a DDN) </t>
    </r>
    <r>
      <rPr>
        <sz val="10"/>
        <color theme="1"/>
        <rFont val="Tahoma"/>
        <family val="2"/>
      </rPr>
      <t xml:space="preserve">care cuprinde: celula propriu-zisă (celula are cota superioară a digului nordic cuprinsă între 386 m şi 390 m iar cota de lucru a celulei, primul strat de deşeu depus, la cca. 381 m), garaj compactor, staţia carburanţi, bio-gaze, gospodăria de apă.
e) </t>
    </r>
    <r>
      <rPr>
        <b/>
        <i/>
        <sz val="10"/>
        <color theme="1"/>
        <rFont val="Tahoma"/>
        <family val="2"/>
      </rPr>
      <t>Zona neamenajată</t>
    </r>
    <r>
      <rPr>
        <sz val="10"/>
        <color theme="1"/>
        <rFont val="Tahoma"/>
        <family val="2"/>
      </rPr>
      <t xml:space="preserve"> din partea de sud şi sud-vest a amplasamentului este zona în care au fost depuse volumele de pământ rezultate din lucrările de amenajare/excavare. Această zonă nu este inclusă în limitele instalaţiei, ea reprezentând zona de extindere viitoare a DDN Sânpaul.
</t>
    </r>
  </si>
  <si>
    <t>Neconformități privind calitatea deșeurilor la intrarea în DDN</t>
  </si>
  <si>
    <t>Prin aplicarea procedurii de inspecție a deșeurilor ce vor fi depozitate, rezultă cantități de deșeuri ce nu îndeplinesc cerințele de acceptare la DDN</t>
  </si>
  <si>
    <t>Este necesară depozitarea tuturor nepericuloase acceptate</t>
  </si>
  <si>
    <t>Deșeurile care nu se încadrează în Anexa 1 la Autorizația Integrată de Mediu vor fi refuzate de Operatorul DDN</t>
  </si>
  <si>
    <t>Creșterea cantității de deșeuri duce în mod direct la umplerea celulei, producerii de legivat și gaze necesare a fi tratate de către operator cu instalații/
echipamente specializate</t>
  </si>
  <si>
    <t>Tratarea unor cantități mai mari de deșeuri înseamnă facturarea și încasarea unor sume mai mari decât cele previzionate în etapa de elaborare a ofertei</t>
  </si>
  <si>
    <r>
      <t xml:space="preserve">Capacitate proiectată - Celula 1: 1.250.000 mc.
Grad de umplere la data elaborării documentației NFP: </t>
    </r>
    <r>
      <rPr>
        <b/>
        <sz val="10"/>
        <color rgb="FFFF0000"/>
        <rFont val="Tahoma"/>
        <family val="2"/>
      </rPr>
      <t>83 %</t>
    </r>
  </si>
  <si>
    <t>Stabilirea unui termen contractual de plată a facturilor aferente activităților serviciului de salubrizare, în conformitate cu prevederile Legii nr. 51/2006 privind serviciile comunitare de utilități publice. Aplicarea penalităților de întârziere stabilite în contractul de delegare Existența unor resurse financiare la nivelul Operatorului necesare asigurării continuității serviciului de salubrizare Respectarea termenelor prevăzute în cadrul contractului de delegare în vederea emiterii facturii.
Părțile vor aplica totodată prevederile Legii nr. 72/2013</t>
  </si>
  <si>
    <t>Ultima actualizare a datelor: iunie 2024</t>
  </si>
  <si>
    <t>1.170.346 metri cubi</t>
  </si>
  <si>
    <t>Neconstituirea sau constituirea parțială a Fondului de închidere și urmărire post-închidere</t>
  </si>
  <si>
    <t>Dacă Fondul nu este constituit, Delegatul riscă sancțiuni contractuale și/sau legale.
Contribuția financiară a Delegatului este integrală pentru sumele aferente perioadei nealimentate, plus eventualele penalități.
Delegatarul poate fi nevoit să acopere temporar sumele, dar cu drept de recuperare ulterioară de la Delegat</t>
  </si>
  <si>
    <t>Stabilirea unor mecanisme de monitorizare strictă a plăților trimestriale.
Raportări financiare periodice către ADI și autoritățile competente.
Aplicarea penalităților și procedurilor legale (executare de garanții, reținere etc.) în cazul întârzierii sau neconstituirii Fondului</t>
  </si>
  <si>
    <t>Utilizarea Fondului în alte scopuri decât cele legale</t>
  </si>
  <si>
    <t>Delegatul este obligat să reconstituie imediat sumele folosite abuziv (conform prevederilor contractului).
Riscul financiar este suportat în principal de Delegat, care va acoperi orice deficit.
Pot apărea penalități și sancțiuni pentru nerespectarea obligațiilor contractuale și legislative</t>
  </si>
  <si>
    <t>Verificarea contului escrow cu administrare restrictivă, astfel încât fondurile să poată fi folosite numai cu aprobarea proprietarului depozitului.
Verificări anuale și audit extern privind destinația fondurilor</t>
  </si>
  <si>
    <t>Depășirea costurilor estimate și subfinanțarea Fondului</t>
  </si>
  <si>
    <t>Există riscul ca Delegatul să nu alimenteze integral Fondul timp de două trimestre consecutiv, ceea ce poate genera obligația autorităților publice locale de a constitui Fondul și, ulterior, de a recupera sumele de la Delegat (conform art. 14 alin. (7) din O.G. nr. 2/2021)</t>
  </si>
  <si>
    <t>Delegatul ar putea folosi sumele din Fond în alte scopuri decât închiderea și urmărirea post-închidere, contrar prevederilor contractuale și legale, ceea ce ar reduce disponibilul necesar pentru lucrările de închidere și monitorizare post-închidere</t>
  </si>
  <si>
    <t>Conform devizului la faza PT pentru lucrările cu închiderea depozitului (18.454.516,14 lei fără TVA) și sumei existente în bancă, contul creat de operatorul DDN (7.450.862,78 lei), rezultă un deficit de finanțare de peste 11 milioane lei. Acest decalaj poate fi considerat o „depășire a costurilor estimate”, putând genera riscul ca lucrările de închidere să nu se poată finaliza doar din fondul existent, fără contribuții suplimentare</t>
  </si>
  <si>
    <t xml:space="preserve"> Actualizarea periodică a devizelor de lucrări și menținerea unei rezerve financiare în Fond.
Reevaluarea tarifului, cu aprobarea Delegatarului și ADI, în conformitate cu prevederile contractuale și legale.
Stabilirea unui mecanism de regularizare la 3 ani (sau când prevede legea) pentru actualizarea contribuțiilor la Fond</t>
  </si>
  <si>
    <t>Dacă fondul nu acoperă costurile finale, Delegatul va trebui să contribuie suplimentar pentru a asigura finalizarea lucrărilor.
În lipsa unei ajustări tarifare corespunzătoare, Delegatul poate suporta direct diferența de cost.
Delegatarul (proprietarul depozitului) poate fi nevoit să contribuie pentru a asigura finalizarea lucrărilor, cu drept de recuperare ulterioară de la Delegat</t>
  </si>
  <si>
    <t>Întârzieri în execuția lucrărilor de închidere</t>
  </si>
  <si>
    <t>Riscul ca lucrările de închidere (intermediară sau finală) să fie amânate din motive administrative (obținere avize, autorizații) sau financiare (lipsa fondurilor la momentul necesar), putând cauza neconformități legale și costuri suplimentare de remediere</t>
  </si>
  <si>
    <t>Delegatul suportă costurile suplimentare generate de întârziere (penalități de întârziere, costuri cu refacerea proiectului tehnic etc.).
Delegatul poate fi obligat la plata unor despăgubiri către Delegatar sau terți afectați (dacă există prejudicii)</t>
  </si>
  <si>
    <t>Stabilirea unui grafic clar de execuție, cu termene obligatorii.
Monitorizarea continuă a progresului lucrărilor de către ADI Ecolect Mureș și autorități.
Introducerea clauzelor de penalizare în contract în caz de nerespectare a termenelor</t>
  </si>
  <si>
    <t>Nerespectarea cerințelor autorităților de mediu la închiderea depozitului</t>
  </si>
  <si>
    <t>Delegatul, în calitate de operator, este direct responsabil de respectarea normelor de mediu și poate suporta amenzi.
Costurile pentru reparații sau lucrări suplimentare sunt, în principal, în sarcina Delegatului.
În caz de neîndeplinire repetată, Delegatarul poate rezilia contractul, cu reținerea fondurilor aferente</t>
  </si>
  <si>
    <t>În cazul în care proiectul de închidere sau execuția lucrărilor nu îndeplinesc condițiile impuse de autoritatea competentă (conform O.G. nr. 2/2021), pot apărea amenzi și obligativitatea reluării/suplimentării lucrărilor în conformitate cu cerințele legale, crescând astfel costurile inițiale</t>
  </si>
  <si>
    <t>Avizarea și recepționarea proiectului de către autorități înaintea începerii lucrărilor.
Supervizare tehnică independentă și implementarea unui sistem intern de control al calității.
Respectarea unor standarde ISO de mediu (dacă sunt cerute)</t>
  </si>
  <si>
    <t>Falimentul sau insolvența Delegatului</t>
  </si>
  <si>
    <t>Fondul de închidere nu intră în masa credală, însă Delegatul își pierde dreptul de a efectua lucrările, iar Delegatarul poate prelua gestionarea.
Delegatul suportă costul integral al neexecutării și posibile despăgubiri.
 ADI/Delegatarul poate utiliza Fondul direct pentru a finaliza lucrările, conform prevederilor contractuale</t>
  </si>
  <si>
    <t>Deschiderea contului escrow pe numele proprietarului depozitului, astfel încât fondurile să fie protejate în caz de faliment.
Stabilirea unor garanții suplimentare, dacă este cazul.
– Mecanisme de intervenție rapidă și preluare a sarcinilor de către Delegatar în caz de insolvență a Delegatului</t>
  </si>
  <si>
    <t>Dacă Delegatul intră în insolvență/faliment, există riscul ca fondurile proprii să devină indisponibile, iar lucrările de închidere și monitorizare să nu poată fi efectuate de acesta. Deși fondul de închidere este, teoretic, protejat (nu intră în masa credală), pot exista întârzieri sau blocaje în accesarea lui</t>
  </si>
  <si>
    <t>Nepotrivirea proiectului tehnic cu situația reală din teren</t>
  </si>
  <si>
    <t>Proiectul tehnic existent (deși recepționat) poate necesita adaptări în faza de implementare (stratigrafie diferită, zone cu potențial de tasare, infiltrații neprevăzute), generând costuri suplimentare de re-proiectare și re-autorizare</t>
  </si>
  <si>
    <t>Delegatul suportă cheltuielile suplimentare pentru adaptarea proiectului, inclusiv costurile aferente documentațiilor și noilor avize.
Posibilă întrerupere sau întârziere în lucrări, cu riscuri de penalități</t>
  </si>
  <si>
    <t>Efectuarea unui studiu geotehnic și hidrologic detaliat înainte de începerea lucrărilor.
Flexibilitate contractuală pentru actualizări tehnice și reavizare promptă.
Rezerve financiare în Fond pentru costuri neprevăzute</t>
  </si>
  <si>
    <t>Neaprobarea/
întârzierea ajustării tarifelor necesare pentru susținerea Fondului</t>
  </si>
  <si>
    <t>Dacă, pentru acoperirea costurilor reale, este necesară majorarea tarifelor, iar Delegatarul (prin ADI) întârzie sau refuză nejustificat aprobarea, pot apărea riscuri de subfinanțare a Fondului, cu impact direct asupra capacității Delegatului de a asigura închiderea și monitorizarea adecvată</t>
  </si>
  <si>
    <t>Dacă nu se aprobă majorarea tarifelor, Delegatul fie suportă direct diferența financiară, fie riscă să nu își poată îndeplini obligațiile.
Posibilitatea declanșării unui litigiu dacă refuzul de ajustare nu este motivat</t>
  </si>
  <si>
    <t>Dialog periodic între Delegat, ADI și autorități pentru actualizarea corectă a tarifelor.
Prezentarea documentației clare privind creșterea costurilor și necesitatea ajustării, în conformitate cu prevederile contractului și ale legii</t>
  </si>
  <si>
    <t>Poluare accidentală sau apariția unor probleme de mediu suplimentare post-închidere</t>
  </si>
  <si>
    <t>În perioada de monitorizare post-închidere, pot apărea incidente precum scurgeri de levigat, tasări neașteptate care necesită intervenții suplimentare, poluarea apelor subterane sau a solului, cu risc de amenzi și costuri neprevăzute</t>
  </si>
  <si>
    <t>Delegatul, ca responsabil de urmărirea post-închidere, este obligat să intervină și să finanțeze remedierile imediate.
Costurile pot depăși fondul existent, necesitând contribuții suplimentare din partea Delegatului.
În cazul neintervenției, Delegatarul poate folosi direct fondul și poate recupera costurile ulterior</t>
  </si>
  <si>
    <t>Plan de monitorizare detaliat, cu inspecții regulate și rapoarte de mediu.
Fond de rezervă pentru situații neprevăzute, inclus în bugetul post-închidere.
Stabilirea procedurilor de urgență și planurilor de contingență (de ex. contracte-cadru cu firme specializate în intervenții)</t>
  </si>
  <si>
    <t>Riscuri specifice în legătură cu închiderea și urmărirea post-închidere a Celulei 1</t>
  </si>
  <si>
    <r>
      <t xml:space="preserve">1 schimb / zi
8 ore / schimb 
</t>
    </r>
    <r>
      <rPr>
        <sz val="10"/>
        <color rgb="FF7030A0"/>
        <rFont val="Tahoma"/>
        <family val="2"/>
      </rPr>
      <t xml:space="preserve">Funcționare: Luni - Sâmbătă, între orele 8:00 - 16:00
Operatorul DDN nu va accepta pentru eliminare deșeurile transportate în afara programului de lucru. 
</t>
    </r>
    <r>
      <rPr>
        <b/>
        <sz val="10"/>
        <color rgb="FF7030A0"/>
        <rFont val="Tahoma"/>
        <family val="2"/>
      </rPr>
      <t>În cazuri excepționale</t>
    </r>
    <r>
      <rPr>
        <sz val="10"/>
        <color rgb="FF7030A0"/>
        <rFont val="Tahoma"/>
        <family val="2"/>
      </rPr>
      <t>, operatorul DDN va contacta în prelabil un reprezentant al ADI Ecolect Mureș, care va analiza și aviza, după caz, transportul acceptat în afara programului de lucru.</t>
    </r>
  </si>
  <si>
    <t>Autoutilitara pentru transportul combustibilului pe depozit</t>
  </si>
  <si>
    <t>MS34CJM</t>
  </si>
  <si>
    <t>1 buc</t>
  </si>
  <si>
    <t>autoutilitara pentru monitorizare amplasament, deplasarea responsabil mediu, monitori</t>
  </si>
  <si>
    <t>MS33CJM</t>
  </si>
  <si>
    <t>Buldozer</t>
  </si>
  <si>
    <t>Pentru pregătire tasare și acoperire deseu</t>
  </si>
  <si>
    <t>Referință</t>
  </si>
  <si>
    <t>Excavator</t>
  </si>
  <si>
    <t>Măturător stradal</t>
  </si>
  <si>
    <t>Pentru întreținerea drumurilor și aleilor</t>
  </si>
  <si>
    <t>predarea - de către JUDETUL   MUREȘ, respectiv primirea - de către Operator a instalației DDN Sânpaul</t>
  </si>
  <si>
    <t>predarea se va face de către JUDETUL MUREȘ în colaborare cu ADI ECOLECT MURES, conform graficului propus de Operator</t>
  </si>
  <si>
    <r>
      <t xml:space="preserve">c) Lista de utilaje și vehicule de pe amplasament </t>
    </r>
    <r>
      <rPr>
        <b/>
        <sz val="10"/>
        <color theme="1"/>
        <rFont val="Tahoma"/>
        <family val="2"/>
      </rPr>
      <t>puse la dispoziția Delegatului</t>
    </r>
    <r>
      <rPr>
        <b/>
        <i/>
        <sz val="10"/>
        <color theme="1"/>
        <rFont val="Tahoma"/>
        <family val="2"/>
      </rPr>
      <t xml:space="preserve"> (EXCEPTIE POZ. 4 5 6  CARE NU ESTE ASIGURAT DE CATRE DELEGATAR)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</si>
</sst>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sz val="11"/>
      <color theme="1"/>
      <name val="Tahoma"/>
      <family val="2"/>
    </font>
    <font>
      <b/>
      <sz val="11"/>
      <color theme="1"/>
      <name val="Tahoma"/>
      <family val="2"/>
    </font>
    <font>
      <sz val="10"/>
      <color theme="1"/>
      <name val="Tahoma"/>
      <family val="2"/>
    </font>
    <font>
      <b/>
      <sz val="10"/>
      <color theme="1"/>
      <name val="Tahoma"/>
      <family val="2"/>
    </font>
    <font>
      <i/>
      <sz val="10"/>
      <color theme="1"/>
      <name val="Tahoma"/>
      <family val="2"/>
    </font>
    <font>
      <b/>
      <i/>
      <sz val="10"/>
      <color theme="1"/>
      <name val="Tahoma"/>
      <family val="2"/>
    </font>
    <font>
      <sz val="9"/>
      <color theme="1"/>
      <name val="Tahoma"/>
      <family val="2"/>
    </font>
    <font>
      <b/>
      <sz val="9"/>
      <color theme="1"/>
      <name val="Tahoma"/>
      <family val="2"/>
    </font>
    <font>
      <sz val="10"/>
      <name val="Tahoma"/>
      <family val="2"/>
    </font>
    <font>
      <b/>
      <sz val="10"/>
      <name val="Tahoma"/>
      <family val="2"/>
    </font>
    <font>
      <sz val="8"/>
      <name val="Calibri"/>
      <family val="2"/>
      <scheme val="minor"/>
    </font>
    <font>
      <b/>
      <sz val="10"/>
      <color rgb="FF0070C0"/>
      <name val="Tahoma"/>
      <family val="2"/>
    </font>
    <font>
      <sz val="10"/>
      <color rgb="FFFF0000"/>
      <name val="Tahoma"/>
      <family val="2"/>
    </font>
    <font>
      <b/>
      <sz val="10"/>
      <color rgb="FFFF0000"/>
      <name val="Tahoma"/>
      <family val="2"/>
    </font>
    <font>
      <sz val="10"/>
      <color rgb="FF7030A0"/>
      <name val="Tahoma"/>
      <family val="2"/>
    </font>
    <font>
      <b/>
      <sz val="10"/>
      <color rgb="FF7030A0"/>
      <name val="Tahoma"/>
      <family val="2"/>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9" fontId="1" fillId="0" borderId="0" applyFont="0" applyFill="0" applyBorder="0" applyAlignment="0" applyProtection="0"/>
  </cellStyleXfs>
  <cellXfs count="189">
    <xf numFmtId="0" fontId="0" fillId="0" borderId="0" xfId="0"/>
    <xf numFmtId="0" fontId="2" fillId="0" borderId="0" xfId="0" applyFont="1" applyAlignment="1">
      <alignment horizontal="center" vertical="top"/>
    </xf>
    <xf numFmtId="0" fontId="2" fillId="0" borderId="0" xfId="0" applyFont="1" applyAlignment="1">
      <alignment vertical="top"/>
    </xf>
    <xf numFmtId="0" fontId="2" fillId="0" borderId="0" xfId="0" applyFont="1"/>
    <xf numFmtId="0" fontId="3" fillId="0" borderId="0" xfId="0" applyFont="1" applyAlignment="1">
      <alignment vertical="top"/>
    </xf>
    <xf numFmtId="0" fontId="3" fillId="0" borderId="0" xfId="0" applyFont="1" applyAlignment="1">
      <alignment vertical="center"/>
    </xf>
    <xf numFmtId="0" fontId="2" fillId="0" borderId="0" xfId="0" applyFont="1" applyAlignment="1">
      <alignment horizontal="center" vertical="top" wrapText="1"/>
    </xf>
    <xf numFmtId="0" fontId="2" fillId="0" borderId="0" xfId="0" applyFont="1" applyAlignment="1">
      <alignment vertical="top" wrapText="1"/>
    </xf>
    <xf numFmtId="0" fontId="3" fillId="0" borderId="0" xfId="0" applyFont="1"/>
    <xf numFmtId="0" fontId="4" fillId="0" borderId="0" xfId="0" applyFont="1"/>
    <xf numFmtId="0" fontId="5" fillId="0" borderId="0" xfId="0" applyFont="1"/>
    <xf numFmtId="0" fontId="5" fillId="0" borderId="0" xfId="0" applyFont="1" applyAlignment="1">
      <alignment horizontal="center" vertical="top" wrapText="1"/>
    </xf>
    <xf numFmtId="0" fontId="3" fillId="0" borderId="0" xfId="0" applyFont="1" applyAlignment="1">
      <alignment horizontal="left"/>
    </xf>
    <xf numFmtId="0" fontId="8" fillId="0" borderId="0" xfId="0" applyFont="1" applyAlignment="1">
      <alignment horizontal="center"/>
    </xf>
    <xf numFmtId="0" fontId="8" fillId="0" borderId="0" xfId="0" applyFont="1"/>
    <xf numFmtId="0" fontId="4" fillId="0" borderId="1" xfId="0" applyFont="1" applyBorder="1" applyAlignment="1">
      <alignment horizontal="center" vertical="center" wrapText="1"/>
    </xf>
    <xf numFmtId="0" fontId="3" fillId="0" borderId="0" xfId="0" applyFont="1" applyAlignment="1">
      <alignment horizontal="center"/>
    </xf>
    <xf numFmtId="0" fontId="3" fillId="0" borderId="0" xfId="0" applyFont="1" applyAlignment="1">
      <alignment vertical="top" wrapText="1"/>
    </xf>
    <xf numFmtId="0" fontId="2" fillId="0" borderId="0" xfId="0" applyFont="1" applyAlignment="1">
      <alignment horizontal="center"/>
    </xf>
    <xf numFmtId="0" fontId="2" fillId="0" borderId="0" xfId="0" applyFont="1" applyAlignment="1">
      <alignment vertical="center"/>
    </xf>
    <xf numFmtId="0" fontId="2"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vertical="top"/>
    </xf>
    <xf numFmtId="0" fontId="4" fillId="0" borderId="0" xfId="0" applyFont="1" applyAlignment="1">
      <alignment horizontal="justify" vertical="top" wrapText="1"/>
    </xf>
    <xf numFmtId="0" fontId="2" fillId="0" borderId="0" xfId="0" applyFont="1" applyAlignment="1">
      <alignment horizontal="left" vertical="center"/>
    </xf>
    <xf numFmtId="3" fontId="2" fillId="0" borderId="0" xfId="0" applyNumberFormat="1" applyFont="1" applyAlignment="1">
      <alignment horizontal="center" vertical="center"/>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xf>
    <xf numFmtId="3" fontId="4" fillId="0" borderId="1" xfId="0" applyNumberFormat="1" applyFont="1" applyBorder="1" applyAlignment="1">
      <alignment horizontal="center" vertical="center"/>
    </xf>
    <xf numFmtId="0" fontId="4" fillId="0" borderId="1" xfId="0" applyFont="1" applyBorder="1" applyAlignment="1">
      <alignment horizontal="left" vertical="center"/>
    </xf>
    <xf numFmtId="0" fontId="9" fillId="0" borderId="0" xfId="0" applyFont="1" applyAlignment="1">
      <alignment horizontal="left" vertical="center"/>
    </xf>
    <xf numFmtId="0" fontId="8" fillId="0" borderId="0" xfId="0" applyFont="1" applyAlignment="1">
      <alignment horizontal="center" vertical="center"/>
    </xf>
    <xf numFmtId="0" fontId="4" fillId="0" borderId="0" xfId="0" applyFont="1" applyAlignment="1">
      <alignment horizontal="justify" vertical="top"/>
    </xf>
    <xf numFmtId="0" fontId="4" fillId="0" borderId="0" xfId="0" applyFont="1" applyAlignment="1">
      <alignment horizontal="center" vertical="top"/>
    </xf>
    <xf numFmtId="0" fontId="5" fillId="0" borderId="0" xfId="0" applyFont="1" applyAlignment="1">
      <alignment vertical="top"/>
    </xf>
    <xf numFmtId="0" fontId="5" fillId="0" borderId="0" xfId="0" applyFont="1" applyAlignment="1">
      <alignment horizontal="center" vertical="center"/>
    </xf>
    <xf numFmtId="0" fontId="4" fillId="0" borderId="0" xfId="0" applyFont="1" applyAlignment="1">
      <alignment vertical="top" wrapText="1"/>
    </xf>
    <xf numFmtId="0" fontId="2"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xf>
    <xf numFmtId="0" fontId="2" fillId="0" borderId="0" xfId="0" applyFont="1" applyAlignment="1">
      <alignment horizontal="center" wrapText="1"/>
    </xf>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5" fillId="2" borderId="1" xfId="0" applyFont="1" applyFill="1" applyBorder="1" applyAlignment="1">
      <alignment horizontal="center" vertical="top" wrapText="1"/>
    </xf>
    <xf numFmtId="0" fontId="5" fillId="0" borderId="0" xfId="0" applyFont="1" applyAlignment="1">
      <alignment vertical="top" wrapText="1"/>
    </xf>
    <xf numFmtId="0" fontId="5" fillId="2" borderId="1" xfId="0" applyFont="1" applyFill="1" applyBorder="1" applyAlignment="1">
      <alignment horizontal="left" vertical="top" wrapText="1"/>
    </xf>
    <xf numFmtId="0" fontId="4" fillId="0" borderId="1" xfId="0" applyFont="1" applyBorder="1" applyAlignment="1">
      <alignment horizontal="left" vertical="center" wrapText="1"/>
    </xf>
    <xf numFmtId="4" fontId="4" fillId="0" borderId="1" xfId="0" applyNumberFormat="1" applyFont="1" applyBorder="1" applyAlignment="1">
      <alignment horizontal="left" vertical="top" wrapText="1"/>
    </xf>
    <xf numFmtId="0" fontId="8" fillId="0" borderId="0" xfId="0" applyFont="1" applyAlignment="1">
      <alignment vertical="top" wrapText="1"/>
    </xf>
    <xf numFmtId="0" fontId="4" fillId="0" borderId="0" xfId="0" applyFont="1" applyAlignment="1">
      <alignment vertical="center"/>
    </xf>
    <xf numFmtId="3" fontId="5" fillId="0" borderId="0" xfId="0" applyNumberFormat="1" applyFont="1" applyAlignment="1">
      <alignment horizontal="right"/>
    </xf>
    <xf numFmtId="3" fontId="5" fillId="3" borderId="1" xfId="0" applyNumberFormat="1" applyFont="1" applyFill="1" applyBorder="1" applyAlignment="1">
      <alignment horizontal="center" vertical="center"/>
    </xf>
    <xf numFmtId="3" fontId="4" fillId="3" borderId="0" xfId="0" applyNumberFormat="1" applyFont="1" applyFill="1" applyAlignment="1">
      <alignment horizontal="right"/>
    </xf>
    <xf numFmtId="0" fontId="4" fillId="0" borderId="3" xfId="0" applyFont="1" applyBorder="1" applyAlignment="1">
      <alignment horizontal="center" vertical="center"/>
    </xf>
    <xf numFmtId="0" fontId="4" fillId="0" borderId="3" xfId="0" applyFont="1" applyBorder="1" applyAlignment="1">
      <alignment horizontal="left" vertical="center"/>
    </xf>
    <xf numFmtId="3" fontId="4" fillId="0" borderId="3" xfId="0" applyNumberFormat="1" applyFont="1" applyBorder="1" applyAlignment="1">
      <alignment horizontal="center" vertical="center"/>
    </xf>
    <xf numFmtId="0" fontId="4" fillId="0" borderId="1" xfId="0" applyFont="1" applyBorder="1" applyAlignment="1">
      <alignment horizontal="justify" vertical="top" wrapText="1"/>
    </xf>
    <xf numFmtId="0" fontId="3" fillId="0" borderId="0" xfId="0" applyFont="1" applyAlignment="1">
      <alignment horizontal="center" vertical="center"/>
    </xf>
    <xf numFmtId="0" fontId="5" fillId="2" borderId="1" xfId="0" applyFont="1" applyFill="1" applyBorder="1" applyAlignment="1">
      <alignment horizontal="center" vertical="center"/>
    </xf>
    <xf numFmtId="0" fontId="4" fillId="0" borderId="1" xfId="0" applyFont="1" applyBorder="1" applyAlignment="1">
      <alignment horizontal="center" vertical="top"/>
    </xf>
    <xf numFmtId="0" fontId="5" fillId="0" borderId="0" xfId="0" applyFont="1" applyAlignment="1">
      <alignment horizontal="center" vertical="top"/>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0" borderId="0" xfId="0" applyNumberFormat="1" applyFont="1" applyAlignment="1">
      <alignment horizontal="center" vertical="center" wrapText="1"/>
    </xf>
    <xf numFmtId="9" fontId="5" fillId="2" borderId="1" xfId="0" applyNumberFormat="1" applyFont="1" applyFill="1" applyBorder="1" applyAlignment="1">
      <alignment horizontal="center" vertical="top"/>
    </xf>
    <xf numFmtId="49" fontId="4" fillId="0" borderId="0" xfId="0" applyNumberFormat="1" applyFont="1" applyAlignment="1">
      <alignment horizontal="left" vertical="top"/>
    </xf>
    <xf numFmtId="49" fontId="5" fillId="0" borderId="0" xfId="0" applyNumberFormat="1" applyFont="1" applyAlignment="1">
      <alignment horizontal="left" vertical="top"/>
    </xf>
    <xf numFmtId="9" fontId="4" fillId="0" borderId="1" xfId="0" applyNumberFormat="1" applyFont="1" applyBorder="1" applyAlignment="1">
      <alignment horizontal="center" vertical="top"/>
    </xf>
    <xf numFmtId="49" fontId="4" fillId="0" borderId="1" xfId="0" applyNumberFormat="1" applyFont="1" applyBorder="1" applyAlignment="1">
      <alignment horizontal="center" vertical="top"/>
    </xf>
    <xf numFmtId="9" fontId="5" fillId="0" borderId="1" xfId="0" applyNumberFormat="1" applyFont="1" applyBorder="1" applyAlignment="1">
      <alignment horizontal="center" vertical="top"/>
    </xf>
    <xf numFmtId="0" fontId="5" fillId="0" borderId="0" xfId="0" applyFont="1" applyAlignment="1">
      <alignment horizontal="left" vertical="center"/>
    </xf>
    <xf numFmtId="49" fontId="4" fillId="0" borderId="1" xfId="0" applyNumberFormat="1" applyFont="1" applyBorder="1" applyAlignment="1">
      <alignment horizontal="center" vertical="center" wrapText="1"/>
    </xf>
    <xf numFmtId="0" fontId="5" fillId="2" borderId="2" xfId="0" applyFont="1" applyFill="1" applyBorder="1" applyAlignment="1">
      <alignment horizontal="center" vertical="center" wrapText="1"/>
    </xf>
    <xf numFmtId="0" fontId="4" fillId="0" borderId="3" xfId="0"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9" fontId="4" fillId="0" borderId="2" xfId="0" applyNumberFormat="1" applyFont="1" applyBorder="1" applyAlignment="1">
      <alignment horizontal="center" vertical="center" wrapText="1"/>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0" fillId="0" borderId="1" xfId="0" applyFont="1" applyBorder="1" applyAlignment="1">
      <alignment horizontal="center" vertical="top" wrapText="1"/>
    </xf>
    <xf numFmtId="0" fontId="10" fillId="0" borderId="1" xfId="0" applyFont="1" applyBorder="1" applyAlignment="1">
      <alignment horizontal="justify" vertical="top" wrapText="1"/>
    </xf>
    <xf numFmtId="49" fontId="10" fillId="0" borderId="1" xfId="0" applyNumberFormat="1" applyFont="1" applyBorder="1" applyAlignment="1">
      <alignment horizontal="center" vertical="top" wrapText="1"/>
    </xf>
    <xf numFmtId="0" fontId="4" fillId="0" borderId="13" xfId="0" applyFont="1" applyBorder="1" applyAlignment="1">
      <alignment horizontal="center" vertical="center"/>
    </xf>
    <xf numFmtId="0" fontId="4" fillId="0" borderId="13" xfId="0" applyFont="1" applyBorder="1" applyAlignment="1">
      <alignment vertical="center"/>
    </xf>
    <xf numFmtId="3" fontId="4" fillId="0" borderId="13" xfId="0" applyNumberFormat="1" applyFont="1" applyBorder="1" applyAlignment="1">
      <alignment horizontal="center" vertical="center"/>
    </xf>
    <xf numFmtId="0" fontId="4" fillId="0" borderId="13" xfId="0" applyFont="1" applyBorder="1" applyAlignment="1">
      <alignment horizontal="left"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2" fillId="0" borderId="0" xfId="0" applyFont="1" applyAlignment="1">
      <alignment horizontal="left" vertical="center" wrapText="1"/>
    </xf>
    <xf numFmtId="0" fontId="9" fillId="0" borderId="0" xfId="0" applyFont="1"/>
    <xf numFmtId="0" fontId="6" fillId="0" borderId="0" xfId="0" applyFont="1"/>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9" fontId="4" fillId="0" borderId="3" xfId="0" applyNumberFormat="1" applyFont="1" applyBorder="1" applyAlignment="1">
      <alignment horizontal="justify" vertical="top" wrapText="1"/>
    </xf>
    <xf numFmtId="0" fontId="5" fillId="5" borderId="1" xfId="0"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2" xfId="0" applyFont="1" applyBorder="1" applyAlignment="1">
      <alignment horizontal="center" vertical="top" wrapText="1"/>
    </xf>
    <xf numFmtId="0" fontId="5" fillId="0" borderId="0" xfId="0" applyFont="1" applyAlignment="1">
      <alignment horizontal="center" wrapText="1"/>
    </xf>
    <xf numFmtId="0" fontId="5" fillId="0" borderId="0" xfId="0" applyFont="1" applyAlignment="1">
      <alignment horizontal="center"/>
    </xf>
    <xf numFmtId="4" fontId="13" fillId="0" borderId="1" xfId="0" applyNumberFormat="1" applyFont="1" applyBorder="1" applyAlignment="1">
      <alignment horizontal="left" vertical="top" wrapText="1"/>
    </xf>
    <xf numFmtId="0" fontId="5" fillId="5" borderId="2" xfId="0" applyFont="1" applyFill="1" applyBorder="1" applyAlignment="1">
      <alignment horizontal="center" vertical="center" wrapText="1"/>
    </xf>
    <xf numFmtId="9" fontId="5" fillId="5" borderId="2"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13" fillId="6" borderId="5" xfId="0" applyFont="1" applyFill="1" applyBorder="1" applyAlignment="1">
      <alignment horizontal="center" vertical="center" wrapText="1"/>
    </xf>
    <xf numFmtId="9" fontId="5" fillId="6" borderId="6" xfId="0" applyNumberFormat="1" applyFont="1" applyFill="1" applyBorder="1" applyAlignment="1">
      <alignment horizontal="center" vertical="center" wrapText="1"/>
    </xf>
    <xf numFmtId="0" fontId="5" fillId="4" borderId="0" xfId="0" applyFont="1" applyFill="1" applyAlignment="1">
      <alignment horizontal="left" vertical="top"/>
    </xf>
    <xf numFmtId="0" fontId="4" fillId="4" borderId="0" xfId="0" applyFont="1" applyFill="1" applyAlignment="1">
      <alignment vertical="top"/>
    </xf>
    <xf numFmtId="9" fontId="4" fillId="0" borderId="20" xfId="0" applyNumberFormat="1" applyFont="1" applyBorder="1" applyAlignment="1">
      <alignment horizontal="justify" vertical="top" wrapText="1"/>
    </xf>
    <xf numFmtId="49" fontId="4" fillId="0" borderId="20" xfId="0" applyNumberFormat="1" applyFont="1" applyBorder="1" applyAlignment="1">
      <alignment horizontal="justify" vertical="top" wrapText="1"/>
    </xf>
    <xf numFmtId="9" fontId="4" fillId="0" borderId="2" xfId="0" applyNumberFormat="1" applyFont="1" applyBorder="1" applyAlignment="1">
      <alignment horizontal="justify" vertical="top" wrapText="1"/>
    </xf>
    <xf numFmtId="9" fontId="4" fillId="0" borderId="9" xfId="0" applyNumberFormat="1" applyFont="1" applyBorder="1" applyAlignment="1">
      <alignment horizontal="justify" vertical="top" wrapText="1"/>
    </xf>
    <xf numFmtId="0" fontId="4" fillId="0" borderId="9" xfId="0" applyFont="1" applyBorder="1" applyAlignment="1">
      <alignment horizontal="justify" vertical="top" wrapText="1"/>
    </xf>
    <xf numFmtId="0" fontId="4" fillId="0" borderId="2" xfId="0" applyFont="1" applyBorder="1" applyAlignment="1">
      <alignment vertical="top" wrapText="1"/>
    </xf>
    <xf numFmtId="0" fontId="9" fillId="0" borderId="0" xfId="0" applyFont="1" applyAlignment="1">
      <alignment horizontal="left"/>
    </xf>
    <xf numFmtId="4" fontId="14" fillId="0" borderId="1" xfId="0" applyNumberFormat="1" applyFont="1" applyBorder="1" applyAlignment="1">
      <alignment horizontal="left" vertical="top"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0" fontId="3" fillId="0" borderId="0" xfId="0" applyFont="1" applyAlignment="1">
      <alignment horizontal="left" vertical="top"/>
    </xf>
    <xf numFmtId="0" fontId="5"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left"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14" fillId="0" borderId="0" xfId="0" applyFont="1" applyAlignment="1">
      <alignment horizontal="justify" vertical="top"/>
    </xf>
    <xf numFmtId="0" fontId="4" fillId="0" borderId="0" xfId="0" applyFont="1" applyAlignment="1">
      <alignment horizontal="justify" vertical="top"/>
    </xf>
    <xf numFmtId="0" fontId="7" fillId="0" borderId="0" xfId="0" applyFont="1" applyAlignment="1">
      <alignment horizontal="justify" vertical="top"/>
    </xf>
    <xf numFmtId="0" fontId="5" fillId="4" borderId="0" xfId="0" applyFont="1" applyFill="1" applyAlignment="1">
      <alignment horizontal="justify" vertical="top"/>
    </xf>
    <xf numFmtId="0" fontId="4" fillId="0" borderId="0" xfId="0" applyFont="1" applyAlignment="1">
      <alignment horizontal="justify" vertical="top" wrapText="1"/>
    </xf>
    <xf numFmtId="0" fontId="5" fillId="2"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8" xfId="0" applyFont="1" applyFill="1" applyBorder="1" applyAlignment="1">
      <alignment horizontal="center" vertical="center"/>
    </xf>
    <xf numFmtId="0" fontId="10" fillId="0" borderId="7" xfId="0" applyFont="1" applyBorder="1" applyAlignment="1">
      <alignment horizontal="left" vertical="top" wrapText="1"/>
    </xf>
    <xf numFmtId="0" fontId="10" fillId="0" borderId="11" xfId="0" applyFont="1" applyBorder="1" applyAlignment="1">
      <alignment horizontal="left" vertical="top" wrapText="1"/>
    </xf>
    <xf numFmtId="0" fontId="10" fillId="0" borderId="8" xfId="0" applyFont="1" applyBorder="1" applyAlignment="1">
      <alignment horizontal="left" vertical="top" wrapText="1"/>
    </xf>
    <xf numFmtId="0" fontId="5" fillId="2" borderId="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8" xfId="0" applyFont="1" applyFill="1" applyBorder="1" applyAlignment="1">
      <alignment horizontal="left" vertical="center" wrapText="1"/>
    </xf>
    <xf numFmtId="3" fontId="4" fillId="0" borderId="7"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16" fillId="0" borderId="7" xfId="0" applyNumberFormat="1" applyFont="1" applyBorder="1" applyAlignment="1">
      <alignment horizontal="center" vertical="center" wrapText="1"/>
    </xf>
    <xf numFmtId="3" fontId="16" fillId="0" borderId="11" xfId="0" applyNumberFormat="1" applyFont="1" applyBorder="1" applyAlignment="1">
      <alignment horizontal="center" vertical="center" wrapText="1"/>
    </xf>
    <xf numFmtId="3" fontId="16" fillId="0" borderId="8" xfId="0" applyNumberFormat="1" applyFont="1" applyBorder="1" applyAlignment="1">
      <alignment horizontal="center" vertical="center" wrapText="1"/>
    </xf>
    <xf numFmtId="3" fontId="8" fillId="0" borderId="0" xfId="0" applyNumberFormat="1" applyFont="1" applyAlignment="1">
      <alignment horizontal="left" vertical="top"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6" xfId="0" applyFont="1" applyBorder="1" applyAlignment="1">
      <alignment horizontal="left" vertical="top"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1" fillId="4" borderId="7"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4" borderId="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6" xfId="0" applyFont="1" applyFill="1" applyBorder="1" applyAlignment="1">
      <alignment horizontal="left"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20"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2" xfId="0" applyFont="1" applyBorder="1" applyAlignment="1">
      <alignment horizontal="left" vertical="top" wrapText="1"/>
    </xf>
    <xf numFmtId="0" fontId="4" fillId="0" borderId="20" xfId="0" applyFont="1" applyBorder="1" applyAlignment="1">
      <alignment horizontal="center" vertical="top" wrapText="1"/>
    </xf>
    <xf numFmtId="0" fontId="4" fillId="0" borderId="1" xfId="0" applyFont="1" applyBorder="1" applyAlignment="1">
      <alignment horizontal="left" vertical="top" wrapText="1"/>
    </xf>
    <xf numFmtId="0" fontId="8" fillId="0" borderId="0" xfId="0" applyFont="1" applyAlignment="1">
      <alignment horizontal="justify" vertical="top" wrapText="1"/>
    </xf>
    <xf numFmtId="0" fontId="8" fillId="0" borderId="0" xfId="0" applyFont="1" applyAlignment="1">
      <alignment horizontal="justify" vertical="top"/>
    </xf>
  </cellXfs>
  <cellStyles count="3">
    <cellStyle name="Normal" xfId="0" builtinId="0"/>
    <cellStyle name="Normal 2" xfId="1" xr:uid="{C596AB24-7DAE-45B4-AFFF-8C5E667015C4}"/>
    <cellStyle name="Percent 2" xfId="2" xr:uid="{CEB64A28-7E69-47B7-BDAD-5C3F8B0BA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125067</xdr:colOff>
      <xdr:row>26</xdr:row>
      <xdr:rowOff>538369</xdr:rowOff>
    </xdr:from>
    <xdr:to>
      <xdr:col>8</xdr:col>
      <xdr:colOff>398392</xdr:colOff>
      <xdr:row>31</xdr:row>
      <xdr:rowOff>190575</xdr:rowOff>
    </xdr:to>
    <xdr:pic>
      <xdr:nvPicPr>
        <xdr:cNvPr id="2" name="Picture 1">
          <a:extLst>
            <a:ext uri="{FF2B5EF4-FFF2-40B4-BE49-F238E27FC236}">
              <a16:creationId xmlns:a16="http://schemas.microsoft.com/office/drawing/2014/main" id="{5AC418BB-36D5-A7F5-3720-4C80B382A7AB}"/>
            </a:ext>
          </a:extLst>
        </xdr:cNvPr>
        <xdr:cNvPicPr>
          <a:picLocks noChangeAspect="1"/>
        </xdr:cNvPicPr>
      </xdr:nvPicPr>
      <xdr:blipFill>
        <a:blip xmlns:r="http://schemas.openxmlformats.org/officeDocument/2006/relationships" r:embed="rId1"/>
        <a:stretch>
          <a:fillRect/>
        </a:stretch>
      </xdr:blipFill>
      <xdr:spPr>
        <a:xfrm>
          <a:off x="372717" y="34723594"/>
          <a:ext cx="4169050" cy="20239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STUFF\2023\PUBLIC\ADI%20ECOLECT\Corespondenta_ADI\Date%20intrare%20Zona%202\1.%20Mun.%20T&#226;rgu%20Mures_partial\City%20M\Situatia%20date%20intrare%20Zona%202%20-%20TgMures_C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CKPIT"/>
      <sheetName val="Subterane"/>
      <sheetName val="Supraterane"/>
      <sheetName val="Tobogane"/>
      <sheetName val="DB_STRAZI"/>
    </sheetNames>
    <sheetDataSet>
      <sheetData sheetId="0"/>
      <sheetData sheetId="1"/>
      <sheetData sheetId="2"/>
      <sheetData sheetId="3"/>
      <sheetData sheetId="4">
        <row r="1">
          <cell r="A1" t="str">
            <v>CUS</v>
          </cell>
          <cell r="B1" t="str">
            <v>COD GIS</v>
          </cell>
          <cell r="C1" t="str">
            <v>Tip arteră</v>
          </cell>
          <cell r="D1" t="str">
            <v>Denumire actuală</v>
          </cell>
          <cell r="E1" t="str">
            <v>Traducere [HU]-Neoficial</v>
          </cell>
          <cell r="F1" t="str">
            <v>Tip arteră [HU]</v>
          </cell>
          <cell r="G1" t="str">
            <v>Zona</v>
          </cell>
          <cell r="H1" t="str">
            <v>Lungime</v>
          </cell>
          <cell r="I1" t="str">
            <v>S_trotuar</v>
          </cell>
          <cell r="J1" t="str">
            <v>S_strada</v>
          </cell>
          <cell r="K1" t="str">
            <v>Tonaj (t)</v>
          </cell>
          <cell r="L1" t="str">
            <v>Sensuri</v>
          </cell>
          <cell r="M1" t="str">
            <v>Benzi/sens</v>
          </cell>
          <cell r="N1" t="str">
            <v>Latime str.</v>
          </cell>
          <cell r="O1" t="str">
            <v>Observatie</v>
          </cell>
        </row>
        <row r="2">
          <cell r="A2">
            <v>10460</v>
          </cell>
          <cell r="B2">
            <v>876</v>
          </cell>
          <cell r="C2" t="str">
            <v>Bulevardul</v>
          </cell>
          <cell r="D2" t="str">
            <v>1 Decembrie 1918</v>
          </cell>
          <cell r="E2" t="str">
            <v>1918. december 1.</v>
          </cell>
          <cell r="F2" t="str">
            <v>sugárút</v>
          </cell>
          <cell r="G2" t="str">
            <v>TUDOR 1</v>
          </cell>
          <cell r="H2">
            <v>3445</v>
          </cell>
          <cell r="I2">
            <v>19703</v>
          </cell>
          <cell r="J2">
            <v>51530</v>
          </cell>
          <cell r="K2">
            <v>7.5</v>
          </cell>
          <cell r="L2">
            <v>2</v>
          </cell>
          <cell r="M2">
            <v>2</v>
          </cell>
        </row>
        <row r="3">
          <cell r="A3">
            <v>10459</v>
          </cell>
          <cell r="B3">
            <v>877</v>
          </cell>
          <cell r="C3" t="str">
            <v>Bulevardul</v>
          </cell>
          <cell r="D3" t="str">
            <v>1848</v>
          </cell>
          <cell r="E3" t="str">
            <v>1848-as</v>
          </cell>
          <cell r="F3" t="str">
            <v>sugárút</v>
          </cell>
          <cell r="G3" t="str">
            <v>1848</v>
          </cell>
          <cell r="H3">
            <v>1495</v>
          </cell>
          <cell r="I3">
            <v>13286</v>
          </cell>
          <cell r="J3">
            <v>27705</v>
          </cell>
          <cell r="K3">
            <v>7.5</v>
          </cell>
          <cell r="L3">
            <v>2</v>
          </cell>
          <cell r="M3">
            <v>1</v>
          </cell>
          <cell r="O3" t="str">
            <v>partial sens dublu cu doua benzi</v>
          </cell>
        </row>
        <row r="4">
          <cell r="A4">
            <v>10461</v>
          </cell>
          <cell r="B4">
            <v>878</v>
          </cell>
          <cell r="C4" t="str">
            <v>Bulevardul</v>
          </cell>
          <cell r="D4" t="str">
            <v>22 Decembrie 1989</v>
          </cell>
          <cell r="E4" t="str">
            <v>1989. december 22.</v>
          </cell>
          <cell r="F4" t="str">
            <v>sugárút</v>
          </cell>
          <cell r="G4" t="str">
            <v>7 NOIEMBRIE</v>
          </cell>
          <cell r="H4">
            <v>2068</v>
          </cell>
          <cell r="I4">
            <v>9779</v>
          </cell>
          <cell r="J4">
            <v>31122</v>
          </cell>
          <cell r="K4" t="str">
            <v>trafic greu</v>
          </cell>
          <cell r="L4">
            <v>2</v>
          </cell>
          <cell r="M4">
            <v>2</v>
          </cell>
        </row>
        <row r="5">
          <cell r="A5">
            <v>10463</v>
          </cell>
          <cell r="B5">
            <v>1517</v>
          </cell>
          <cell r="C5" t="str">
            <v>Strada</v>
          </cell>
          <cell r="D5" t="str">
            <v>8 Martie</v>
          </cell>
          <cell r="E5" t="str">
            <v>Március 8.</v>
          </cell>
          <cell r="F5" t="str">
            <v>utca</v>
          </cell>
          <cell r="G5" t="str">
            <v>MURESENI - BUDIULUI - DOJA</v>
          </cell>
          <cell r="H5">
            <v>1450</v>
          </cell>
          <cell r="I5">
            <v>2030</v>
          </cell>
          <cell r="J5">
            <v>10150</v>
          </cell>
          <cell r="K5">
            <v>7.5</v>
          </cell>
          <cell r="L5">
            <v>2</v>
          </cell>
          <cell r="M5">
            <v>1</v>
          </cell>
        </row>
        <row r="6">
          <cell r="A6">
            <v>10001</v>
          </cell>
          <cell r="B6">
            <v>882</v>
          </cell>
          <cell r="C6" t="str">
            <v>Strada</v>
          </cell>
          <cell r="D6" t="str">
            <v>Abrudului</v>
          </cell>
          <cell r="E6" t="str">
            <v>Abrudbánya</v>
          </cell>
          <cell r="F6" t="str">
            <v>utca</v>
          </cell>
          <cell r="G6" t="str">
            <v>7 NOIEMBRIE</v>
          </cell>
          <cell r="H6">
            <v>160</v>
          </cell>
          <cell r="I6">
            <v>768</v>
          </cell>
          <cell r="J6">
            <v>960</v>
          </cell>
          <cell r="K6">
            <v>7.5</v>
          </cell>
          <cell r="L6">
            <v>2</v>
          </cell>
          <cell r="M6">
            <v>1</v>
          </cell>
        </row>
        <row r="7">
          <cell r="A7">
            <v>10002</v>
          </cell>
          <cell r="B7">
            <v>873</v>
          </cell>
          <cell r="C7" t="str">
            <v>Strada</v>
          </cell>
          <cell r="D7" t="str">
            <v>Acarului</v>
          </cell>
          <cell r="E7" t="str">
            <v>Váltóőr</v>
          </cell>
          <cell r="F7" t="str">
            <v>utca</v>
          </cell>
          <cell r="G7" t="str">
            <v>MURESENI - BUDIULUI - DOJA</v>
          </cell>
          <cell r="H7">
            <v>140</v>
          </cell>
          <cell r="I7">
            <v>140</v>
          </cell>
          <cell r="J7">
            <v>840</v>
          </cell>
          <cell r="K7">
            <v>7.5</v>
          </cell>
          <cell r="L7">
            <v>2</v>
          </cell>
          <cell r="M7">
            <v>1</v>
          </cell>
        </row>
        <row r="8">
          <cell r="A8">
            <v>10175</v>
          </cell>
          <cell r="B8">
            <v>1477</v>
          </cell>
          <cell r="C8" t="str">
            <v>Strada</v>
          </cell>
          <cell r="D8" t="str">
            <v>Adrian Hidoș</v>
          </cell>
          <cell r="E8" t="str">
            <v>Adrian Hidoș</v>
          </cell>
          <cell r="F8" t="str">
            <v>utca</v>
          </cell>
          <cell r="G8" t="str">
            <v>1848</v>
          </cell>
          <cell r="H8">
            <v>350</v>
          </cell>
          <cell r="I8">
            <v>1050</v>
          </cell>
          <cell r="J8">
            <v>3150</v>
          </cell>
          <cell r="K8">
            <v>7.5</v>
          </cell>
          <cell r="L8">
            <v>2</v>
          </cell>
          <cell r="M8">
            <v>1</v>
          </cell>
        </row>
        <row r="9">
          <cell r="A9">
            <v>10348</v>
          </cell>
          <cell r="B9">
            <v>1706</v>
          </cell>
          <cell r="C9" t="str">
            <v>Strada</v>
          </cell>
          <cell r="D9" t="str">
            <v>Ady Endre</v>
          </cell>
          <cell r="E9" t="str">
            <v>Ady Endre</v>
          </cell>
          <cell r="F9" t="str">
            <v>utca</v>
          </cell>
          <cell r="G9" t="str">
            <v>ADY ENDRE -LIBERTATII</v>
          </cell>
          <cell r="H9">
            <v>1245</v>
          </cell>
          <cell r="I9">
            <v>4400</v>
          </cell>
          <cell r="J9">
            <v>7205</v>
          </cell>
          <cell r="K9">
            <v>7.5</v>
          </cell>
          <cell r="L9">
            <v>2</v>
          </cell>
          <cell r="M9">
            <v>1</v>
          </cell>
        </row>
        <row r="10">
          <cell r="A10">
            <v>10003</v>
          </cell>
          <cell r="B10">
            <v>883</v>
          </cell>
          <cell r="C10" t="str">
            <v>Strada</v>
          </cell>
          <cell r="D10" t="str">
            <v>Aeroportului</v>
          </cell>
          <cell r="E10" t="str">
            <v>Repülőtér</v>
          </cell>
          <cell r="F10" t="str">
            <v>utca</v>
          </cell>
          <cell r="G10" t="str">
            <v>MURESENI - BUDIULUI - DOJA</v>
          </cell>
          <cell r="H10">
            <v>190</v>
          </cell>
          <cell r="I10">
            <v>0</v>
          </cell>
          <cell r="J10">
            <v>874</v>
          </cell>
          <cell r="K10">
            <v>7.5</v>
          </cell>
          <cell r="L10">
            <v>2</v>
          </cell>
          <cell r="M10">
            <v>1</v>
          </cell>
        </row>
        <row r="11">
          <cell r="A11">
            <v>10004</v>
          </cell>
          <cell r="B11">
            <v>884</v>
          </cell>
          <cell r="C11" t="str">
            <v>Strada</v>
          </cell>
          <cell r="D11" t="str">
            <v>Agricultorilor</v>
          </cell>
          <cell r="E11" t="str">
            <v>Földműves</v>
          </cell>
          <cell r="F11" t="str">
            <v>utca</v>
          </cell>
          <cell r="G11" t="str">
            <v>UNIRII</v>
          </cell>
          <cell r="H11">
            <v>620</v>
          </cell>
          <cell r="I11">
            <v>1540</v>
          </cell>
          <cell r="J11">
            <v>4340</v>
          </cell>
          <cell r="K11">
            <v>7.5</v>
          </cell>
          <cell r="L11">
            <v>2</v>
          </cell>
          <cell r="M11">
            <v>1</v>
          </cell>
        </row>
        <row r="12">
          <cell r="A12">
            <v>10005</v>
          </cell>
          <cell r="B12">
            <v>885</v>
          </cell>
          <cell r="C12" t="str">
            <v>Strada</v>
          </cell>
          <cell r="D12" t="str">
            <v>Aiudului</v>
          </cell>
          <cell r="E12" t="str">
            <v>Nagyenyedi</v>
          </cell>
          <cell r="F12" t="str">
            <v>utca</v>
          </cell>
          <cell r="G12" t="str">
            <v>MURESENI - BUDIULUI - DOJA</v>
          </cell>
          <cell r="H12">
            <v>140</v>
          </cell>
          <cell r="I12">
            <v>140</v>
          </cell>
          <cell r="J12">
            <v>728</v>
          </cell>
          <cell r="K12">
            <v>7.5</v>
          </cell>
          <cell r="L12">
            <v>1</v>
          </cell>
          <cell r="M12">
            <v>1</v>
          </cell>
          <cell r="N12" t="str">
            <v>ingusta</v>
          </cell>
        </row>
        <row r="13">
          <cell r="A13">
            <v>10006</v>
          </cell>
          <cell r="B13">
            <v>886</v>
          </cell>
          <cell r="C13" t="str">
            <v>Strada</v>
          </cell>
          <cell r="D13" t="str">
            <v>Alba Iulia</v>
          </cell>
          <cell r="E13" t="str">
            <v>Gyulafehérvári</v>
          </cell>
          <cell r="F13" t="str">
            <v>utca</v>
          </cell>
          <cell r="G13" t="str">
            <v>MURESENI - BUDIULUI - DOJA</v>
          </cell>
          <cell r="H13">
            <v>470</v>
          </cell>
          <cell r="I13">
            <v>1410</v>
          </cell>
          <cell r="J13">
            <v>2820</v>
          </cell>
          <cell r="K13">
            <v>7.5</v>
          </cell>
          <cell r="L13">
            <v>1</v>
          </cell>
          <cell r="M13">
            <v>1</v>
          </cell>
        </row>
        <row r="14">
          <cell r="A14">
            <v>10007</v>
          </cell>
          <cell r="B14">
            <v>887</v>
          </cell>
          <cell r="C14" t="str">
            <v>Strada</v>
          </cell>
          <cell r="D14" t="str">
            <v>Albinei</v>
          </cell>
          <cell r="E14" t="str">
            <v>Méh</v>
          </cell>
          <cell r="F14" t="str">
            <v>utca</v>
          </cell>
          <cell r="G14" t="str">
            <v>MURESENI - BUDIULUI - DOJA</v>
          </cell>
          <cell r="H14">
            <v>180</v>
          </cell>
          <cell r="I14">
            <v>0</v>
          </cell>
          <cell r="J14">
            <v>1080</v>
          </cell>
          <cell r="K14">
            <v>7.5</v>
          </cell>
          <cell r="L14">
            <v>2</v>
          </cell>
          <cell r="M14">
            <v>1</v>
          </cell>
        </row>
        <row r="15">
          <cell r="A15">
            <v>10284</v>
          </cell>
          <cell r="B15">
            <v>1154</v>
          </cell>
          <cell r="C15" t="str">
            <v>Strada</v>
          </cell>
          <cell r="D15" t="str">
            <v>Alexandru Papiu Ilarian</v>
          </cell>
          <cell r="E15" t="str">
            <v>Alexandru Papiu Ilarian</v>
          </cell>
          <cell r="F15" t="str">
            <v>utca</v>
          </cell>
          <cell r="G15" t="str">
            <v>CORNEȘTI</v>
          </cell>
          <cell r="H15">
            <v>1073</v>
          </cell>
          <cell r="I15">
            <v>2899</v>
          </cell>
          <cell r="J15">
            <v>7409</v>
          </cell>
          <cell r="K15">
            <v>7.5</v>
          </cell>
          <cell r="L15">
            <v>2</v>
          </cell>
          <cell r="M15">
            <v>1</v>
          </cell>
        </row>
        <row r="16">
          <cell r="A16">
            <v>10444</v>
          </cell>
          <cell r="B16">
            <v>1288</v>
          </cell>
          <cell r="C16" t="str">
            <v>Strada</v>
          </cell>
          <cell r="D16" t="str">
            <v>Alexandru Vlahuţă</v>
          </cell>
          <cell r="E16" t="str">
            <v>Alexandru Vlahuţă</v>
          </cell>
          <cell r="F16" t="str">
            <v>utca</v>
          </cell>
          <cell r="G16" t="str">
            <v>7 NOIEMBRIE</v>
          </cell>
          <cell r="H16">
            <v>205</v>
          </cell>
          <cell r="I16">
            <v>698</v>
          </cell>
          <cell r="J16">
            <v>1230</v>
          </cell>
          <cell r="K16">
            <v>7.5</v>
          </cell>
          <cell r="L16">
            <v>1</v>
          </cell>
          <cell r="M16">
            <v>1</v>
          </cell>
          <cell r="N16" t="str">
            <v>ingusta</v>
          </cell>
        </row>
        <row r="17">
          <cell r="A17">
            <v>10008</v>
          </cell>
          <cell r="B17">
            <v>891</v>
          </cell>
          <cell r="C17" t="str">
            <v>Strada</v>
          </cell>
          <cell r="D17" t="str">
            <v>Aluniș</v>
          </cell>
          <cell r="E17" t="str">
            <v>Mogyorós</v>
          </cell>
          <cell r="F17" t="str">
            <v>utca</v>
          </cell>
          <cell r="G17" t="str">
            <v>CORNEȘTI</v>
          </cell>
          <cell r="H17">
            <v>459</v>
          </cell>
          <cell r="I17">
            <v>375</v>
          </cell>
          <cell r="J17">
            <v>2814</v>
          </cell>
          <cell r="K17">
            <v>7.5</v>
          </cell>
          <cell r="L17">
            <v>2</v>
          </cell>
          <cell r="M17">
            <v>1</v>
          </cell>
        </row>
        <row r="18">
          <cell r="A18">
            <v>10009</v>
          </cell>
          <cell r="B18">
            <v>1691</v>
          </cell>
          <cell r="C18" t="str">
            <v>Strada</v>
          </cell>
          <cell r="D18" t="str">
            <v>Amsterdam</v>
          </cell>
          <cell r="E18" t="str">
            <v>Amszterdam</v>
          </cell>
          <cell r="F18" t="str">
            <v>utca</v>
          </cell>
          <cell r="G18" t="str">
            <v>BELVEDERE</v>
          </cell>
          <cell r="H18">
            <v>260</v>
          </cell>
          <cell r="I18">
            <v>346</v>
          </cell>
          <cell r="J18">
            <v>1386</v>
          </cell>
          <cell r="K18">
            <v>7.5</v>
          </cell>
          <cell r="L18">
            <v>2</v>
          </cell>
          <cell r="M18">
            <v>1</v>
          </cell>
        </row>
        <row r="19">
          <cell r="A19">
            <v>10010</v>
          </cell>
          <cell r="B19">
            <v>892</v>
          </cell>
          <cell r="C19" t="str">
            <v>Strada</v>
          </cell>
          <cell r="D19" t="str">
            <v>Amurgului</v>
          </cell>
          <cell r="E19" t="str">
            <v>Alkony</v>
          </cell>
          <cell r="F19" t="str">
            <v>utca</v>
          </cell>
          <cell r="G19" t="str">
            <v>TUDOR 1</v>
          </cell>
          <cell r="H19">
            <v>90</v>
          </cell>
          <cell r="I19">
            <v>270</v>
          </cell>
          <cell r="J19">
            <v>810</v>
          </cell>
          <cell r="K19">
            <v>7.5</v>
          </cell>
          <cell r="L19">
            <v>2</v>
          </cell>
          <cell r="M19">
            <v>1</v>
          </cell>
          <cell r="N19" t="str">
            <v>ingusta</v>
          </cell>
        </row>
        <row r="20">
          <cell r="A20">
            <v>10187</v>
          </cell>
          <cell r="B20">
            <v>893</v>
          </cell>
          <cell r="C20" t="str">
            <v>Strada</v>
          </cell>
          <cell r="D20" t="str">
            <v>Ana Ipătescu</v>
          </cell>
          <cell r="E20" t="str">
            <v>Ana Ipătescu</v>
          </cell>
          <cell r="F20" t="str">
            <v>utca</v>
          </cell>
          <cell r="G20" t="str">
            <v>CORNEȘTI</v>
          </cell>
          <cell r="H20">
            <v>250</v>
          </cell>
          <cell r="I20">
            <v>375</v>
          </cell>
          <cell r="J20">
            <v>1500</v>
          </cell>
          <cell r="K20">
            <v>7.5</v>
          </cell>
          <cell r="L20">
            <v>2</v>
          </cell>
          <cell r="M20">
            <v>1</v>
          </cell>
          <cell r="N20" t="str">
            <v>ingusta</v>
          </cell>
        </row>
        <row r="21">
          <cell r="A21">
            <v>10011</v>
          </cell>
          <cell r="B21">
            <v>895</v>
          </cell>
          <cell r="C21" t="str">
            <v>Strada</v>
          </cell>
          <cell r="D21" t="str">
            <v>Apeductului</v>
          </cell>
          <cell r="E21" t="str">
            <v>Víztelep</v>
          </cell>
          <cell r="F21" t="str">
            <v>utca</v>
          </cell>
          <cell r="G21" t="str">
            <v>UNIRII</v>
          </cell>
          <cell r="H21">
            <v>420</v>
          </cell>
          <cell r="I21">
            <v>1530</v>
          </cell>
          <cell r="J21">
            <v>2565</v>
          </cell>
          <cell r="K21">
            <v>7.5</v>
          </cell>
          <cell r="L21">
            <v>2</v>
          </cell>
          <cell r="M21">
            <v>1</v>
          </cell>
        </row>
        <row r="22">
          <cell r="A22">
            <v>10012</v>
          </cell>
          <cell r="B22">
            <v>896</v>
          </cell>
          <cell r="C22" t="str">
            <v>Strada</v>
          </cell>
          <cell r="D22" t="str">
            <v>Apelor</v>
          </cell>
          <cell r="E22" t="str">
            <v>Víz</v>
          </cell>
          <cell r="F22" t="str">
            <v>utca</v>
          </cell>
          <cell r="G22" t="str">
            <v>UNIRII</v>
          </cell>
          <cell r="H22">
            <v>180</v>
          </cell>
          <cell r="I22">
            <v>0</v>
          </cell>
          <cell r="J22">
            <v>1080</v>
          </cell>
          <cell r="K22">
            <v>7.5</v>
          </cell>
          <cell r="L22">
            <v>2</v>
          </cell>
          <cell r="M22">
            <v>1</v>
          </cell>
          <cell r="N22" t="str">
            <v>ingusta</v>
          </cell>
        </row>
        <row r="23">
          <cell r="A23">
            <v>10013</v>
          </cell>
          <cell r="B23">
            <v>897</v>
          </cell>
          <cell r="C23" t="str">
            <v>Strada</v>
          </cell>
          <cell r="D23" t="str">
            <v>Apicultorilor</v>
          </cell>
          <cell r="E23" t="str">
            <v>Méhész</v>
          </cell>
          <cell r="F23" t="str">
            <v>utca</v>
          </cell>
          <cell r="G23" t="str">
            <v>TUDOR 2</v>
          </cell>
          <cell r="H23">
            <v>210</v>
          </cell>
          <cell r="I23">
            <v>1050</v>
          </cell>
          <cell r="J23">
            <v>1260</v>
          </cell>
          <cell r="K23">
            <v>7.5</v>
          </cell>
          <cell r="L23">
            <v>2</v>
          </cell>
          <cell r="M23">
            <v>1</v>
          </cell>
          <cell r="N23" t="str">
            <v>ingusta</v>
          </cell>
        </row>
        <row r="24">
          <cell r="A24">
            <v>10014</v>
          </cell>
          <cell r="B24">
            <v>898</v>
          </cell>
          <cell r="C24" t="str">
            <v>Strada</v>
          </cell>
          <cell r="D24" t="str">
            <v>Arany János</v>
          </cell>
          <cell r="E24" t="str">
            <v>Arany János</v>
          </cell>
          <cell r="F24" t="str">
            <v>utca</v>
          </cell>
          <cell r="G24" t="str">
            <v xml:space="preserve">CENTRALA </v>
          </cell>
          <cell r="H24">
            <v>420</v>
          </cell>
          <cell r="I24">
            <v>1554</v>
          </cell>
          <cell r="J24">
            <v>2940</v>
          </cell>
          <cell r="K24">
            <v>7.5</v>
          </cell>
          <cell r="L24">
            <v>2</v>
          </cell>
          <cell r="M24">
            <v>1</v>
          </cell>
        </row>
        <row r="25">
          <cell r="A25">
            <v>10015</v>
          </cell>
          <cell r="B25">
            <v>899</v>
          </cell>
          <cell r="C25" t="str">
            <v>Strada</v>
          </cell>
          <cell r="D25" t="str">
            <v>Argeșului</v>
          </cell>
          <cell r="E25" t="str">
            <v>Argeş</v>
          </cell>
          <cell r="F25" t="str">
            <v>utca</v>
          </cell>
          <cell r="G25" t="str">
            <v>CORNEȘTI</v>
          </cell>
          <cell r="H25">
            <v>490</v>
          </cell>
          <cell r="I25">
            <v>1960</v>
          </cell>
          <cell r="J25">
            <v>2960</v>
          </cell>
          <cell r="K25">
            <v>7.5</v>
          </cell>
          <cell r="L25">
            <v>2</v>
          </cell>
          <cell r="M25">
            <v>1</v>
          </cell>
          <cell r="N25" t="str">
            <v>ingusta</v>
          </cell>
        </row>
        <row r="26">
          <cell r="A26">
            <v>10016</v>
          </cell>
          <cell r="B26">
            <v>900</v>
          </cell>
          <cell r="C26" t="str">
            <v>Strada</v>
          </cell>
          <cell r="D26" t="str">
            <v>Arieșului</v>
          </cell>
          <cell r="E26" t="str">
            <v>Aranyos</v>
          </cell>
          <cell r="F26" t="str">
            <v>utca</v>
          </cell>
          <cell r="G26" t="str">
            <v>7 NOIEMBRIE</v>
          </cell>
          <cell r="H26">
            <v>205</v>
          </cell>
          <cell r="I26">
            <v>698</v>
          </cell>
          <cell r="J26">
            <v>1230</v>
          </cell>
          <cell r="K26">
            <v>7.5</v>
          </cell>
          <cell r="L26">
            <v>1</v>
          </cell>
          <cell r="M26">
            <v>1</v>
          </cell>
          <cell r="N26" t="str">
            <v>ingusta</v>
          </cell>
        </row>
        <row r="27">
          <cell r="A27">
            <v>10017</v>
          </cell>
          <cell r="B27">
            <v>901</v>
          </cell>
          <cell r="C27" t="str">
            <v>Strada</v>
          </cell>
          <cell r="D27" t="str">
            <v>Arinului</v>
          </cell>
          <cell r="E27" t="str">
            <v>Égerfa</v>
          </cell>
          <cell r="F27" t="str">
            <v>utca</v>
          </cell>
          <cell r="G27" t="str">
            <v>UNIRII</v>
          </cell>
          <cell r="H27">
            <v>55</v>
          </cell>
          <cell r="I27">
            <v>83</v>
          </cell>
          <cell r="J27">
            <v>225</v>
          </cell>
          <cell r="K27">
            <v>7.5</v>
          </cell>
          <cell r="L27">
            <v>1</v>
          </cell>
          <cell r="M27">
            <v>1</v>
          </cell>
          <cell r="N27" t="str">
            <v>ingusta</v>
          </cell>
        </row>
        <row r="28">
          <cell r="A28">
            <v>10018</v>
          </cell>
          <cell r="B28">
            <v>902</v>
          </cell>
          <cell r="C28" t="str">
            <v>Piața</v>
          </cell>
          <cell r="D28" t="str">
            <v>Armatei</v>
          </cell>
          <cell r="E28" t="str">
            <v>Hadsereg</v>
          </cell>
          <cell r="F28" t="str">
            <v>tér</v>
          </cell>
          <cell r="G28" t="str">
            <v>BALCESCU -ARMATEI</v>
          </cell>
          <cell r="H28">
            <v>400</v>
          </cell>
          <cell r="I28">
            <v>2000</v>
          </cell>
          <cell r="J28">
            <v>4800</v>
          </cell>
          <cell r="K28">
            <v>7.5</v>
          </cell>
          <cell r="L28">
            <v>1</v>
          </cell>
          <cell r="M28">
            <v>1</v>
          </cell>
          <cell r="N28" t="str">
            <v>ingusta</v>
          </cell>
          <cell r="O28" t="str">
            <v>partial sens dublu cu o singura banda</v>
          </cell>
        </row>
        <row r="29">
          <cell r="A29">
            <v>10019</v>
          </cell>
          <cell r="B29">
            <v>903</v>
          </cell>
          <cell r="C29" t="str">
            <v>Strada</v>
          </cell>
          <cell r="D29" t="str">
            <v>Armoniei</v>
          </cell>
          <cell r="E29" t="str">
            <v>Harmónia</v>
          </cell>
          <cell r="F29" t="str">
            <v>utca</v>
          </cell>
          <cell r="G29" t="str">
            <v>TUDOR 3</v>
          </cell>
          <cell r="H29">
            <v>450</v>
          </cell>
          <cell r="I29">
            <v>1800</v>
          </cell>
          <cell r="J29">
            <v>3150</v>
          </cell>
          <cell r="K29">
            <v>7.5</v>
          </cell>
          <cell r="L29">
            <v>1</v>
          </cell>
          <cell r="M29">
            <v>1</v>
          </cell>
          <cell r="N29" t="str">
            <v>ingusta</v>
          </cell>
        </row>
        <row r="30">
          <cell r="A30">
            <v>10020</v>
          </cell>
          <cell r="B30">
            <v>904</v>
          </cell>
          <cell r="C30" t="str">
            <v>Strada</v>
          </cell>
          <cell r="D30" t="str">
            <v>Artei</v>
          </cell>
          <cell r="E30" t="str">
            <v>Művész</v>
          </cell>
          <cell r="F30" t="str">
            <v>utca</v>
          </cell>
          <cell r="G30" t="str">
            <v xml:space="preserve">CENTRALA </v>
          </cell>
          <cell r="H30">
            <v>190</v>
          </cell>
          <cell r="I30">
            <v>570</v>
          </cell>
          <cell r="J30">
            <v>1273</v>
          </cell>
          <cell r="K30">
            <v>7.5</v>
          </cell>
          <cell r="L30">
            <v>1</v>
          </cell>
          <cell r="M30">
            <v>1</v>
          </cell>
          <cell r="N30" t="str">
            <v>ingusta</v>
          </cell>
        </row>
        <row r="31">
          <cell r="A31">
            <v>10021</v>
          </cell>
          <cell r="B31">
            <v>1588</v>
          </cell>
          <cell r="C31" t="str">
            <v>Strada</v>
          </cell>
          <cell r="D31" t="str">
            <v>Atena</v>
          </cell>
          <cell r="E31" t="str">
            <v>Athén</v>
          </cell>
          <cell r="F31" t="str">
            <v>utca</v>
          </cell>
          <cell r="G31" t="str">
            <v>BELVEDERE</v>
          </cell>
          <cell r="H31">
            <v>0</v>
          </cell>
          <cell r="I31">
            <v>0</v>
          </cell>
          <cell r="J31">
            <v>0</v>
          </cell>
          <cell r="K31">
            <v>7.5</v>
          </cell>
          <cell r="L31">
            <v>2</v>
          </cell>
          <cell r="M31">
            <v>1</v>
          </cell>
        </row>
        <row r="32">
          <cell r="A32">
            <v>10149</v>
          </cell>
          <cell r="B32">
            <v>905</v>
          </cell>
          <cell r="C32" t="str">
            <v>Strada</v>
          </cell>
          <cell r="D32" t="str">
            <v>Aurel Filimon</v>
          </cell>
          <cell r="E32" t="str">
            <v>Aurel Filimon</v>
          </cell>
          <cell r="F32" t="str">
            <v>utca</v>
          </cell>
          <cell r="G32" t="str">
            <v xml:space="preserve">CENTRALA </v>
          </cell>
          <cell r="H32">
            <v>300</v>
          </cell>
          <cell r="I32">
            <v>1264</v>
          </cell>
          <cell r="J32">
            <v>2626</v>
          </cell>
          <cell r="K32">
            <v>7.5</v>
          </cell>
          <cell r="L32">
            <v>2</v>
          </cell>
          <cell r="M32">
            <v>1</v>
          </cell>
        </row>
        <row r="33">
          <cell r="A33">
            <v>10022</v>
          </cell>
          <cell r="B33">
            <v>1467</v>
          </cell>
          <cell r="C33" t="str">
            <v>Pasaj</v>
          </cell>
          <cell r="D33" t="str">
            <v>Avas</v>
          </cell>
          <cell r="E33" t="str">
            <v>Avas</v>
          </cell>
          <cell r="F33" t="str">
            <v>köz</v>
          </cell>
          <cell r="G33" t="str">
            <v>TUDOR 1</v>
          </cell>
          <cell r="H33">
            <v>0</v>
          </cell>
          <cell r="I33">
            <v>0</v>
          </cell>
          <cell r="J33">
            <v>0</v>
          </cell>
          <cell r="K33">
            <v>3.5</v>
          </cell>
          <cell r="L33">
            <v>2</v>
          </cell>
          <cell r="M33">
            <v>1</v>
          </cell>
          <cell r="N33" t="str">
            <v>ingusta</v>
          </cell>
        </row>
        <row r="34">
          <cell r="A34">
            <v>10023</v>
          </cell>
          <cell r="B34">
            <v>908</v>
          </cell>
          <cell r="C34" t="str">
            <v>Strada</v>
          </cell>
          <cell r="D34" t="str">
            <v>Avram Iancu</v>
          </cell>
          <cell r="E34" t="str">
            <v>Avram Iancu</v>
          </cell>
          <cell r="F34" t="str">
            <v>utca</v>
          </cell>
          <cell r="G34" t="str">
            <v xml:space="preserve">CENTRALA </v>
          </cell>
          <cell r="H34">
            <v>900</v>
          </cell>
          <cell r="I34">
            <v>3026</v>
          </cell>
          <cell r="J34">
            <v>6200</v>
          </cell>
          <cell r="K34">
            <v>7.5</v>
          </cell>
          <cell r="L34">
            <v>1</v>
          </cell>
          <cell r="M34">
            <v>1</v>
          </cell>
          <cell r="N34" t="str">
            <v>ingusta</v>
          </cell>
        </row>
        <row r="35">
          <cell r="A35">
            <v>10025</v>
          </cell>
          <cell r="B35">
            <v>909</v>
          </cell>
          <cell r="C35" t="str">
            <v>Strada</v>
          </cell>
          <cell r="D35" t="str">
            <v>Azuga</v>
          </cell>
          <cell r="E35" t="str">
            <v>Azuga</v>
          </cell>
          <cell r="F35" t="str">
            <v>utca</v>
          </cell>
          <cell r="G35" t="str">
            <v>CORNISA</v>
          </cell>
          <cell r="H35">
            <v>50</v>
          </cell>
          <cell r="I35">
            <v>155</v>
          </cell>
          <cell r="J35">
            <v>265</v>
          </cell>
          <cell r="K35">
            <v>7.5</v>
          </cell>
          <cell r="L35">
            <v>2</v>
          </cell>
          <cell r="M35">
            <v>1</v>
          </cell>
          <cell r="N35" t="str">
            <v>ingusta</v>
          </cell>
        </row>
        <row r="36">
          <cell r="A36">
            <v>10026</v>
          </cell>
          <cell r="B36">
            <v>910</v>
          </cell>
          <cell r="C36" t="str">
            <v>Strada</v>
          </cell>
          <cell r="D36" t="str">
            <v>Azurului</v>
          </cell>
          <cell r="E36" t="str">
            <v>Azúr</v>
          </cell>
          <cell r="F36" t="str">
            <v>utca</v>
          </cell>
          <cell r="G36" t="str">
            <v>BALCESCU -ARMATEI</v>
          </cell>
          <cell r="H36">
            <v>110</v>
          </cell>
          <cell r="I36">
            <v>385</v>
          </cell>
          <cell r="J36">
            <v>600</v>
          </cell>
          <cell r="K36">
            <v>7.5</v>
          </cell>
          <cell r="L36">
            <v>2</v>
          </cell>
          <cell r="M36">
            <v>1</v>
          </cell>
          <cell r="N36" t="str">
            <v>ingusta</v>
          </cell>
        </row>
        <row r="37">
          <cell r="A37">
            <v>10032</v>
          </cell>
          <cell r="B37">
            <v>912</v>
          </cell>
          <cell r="C37" t="str">
            <v>Strada</v>
          </cell>
          <cell r="D37" t="str">
            <v>Băilor</v>
          </cell>
          <cell r="E37" t="str">
            <v>Fürdő</v>
          </cell>
          <cell r="F37" t="str">
            <v>utca</v>
          </cell>
          <cell r="G37" t="str">
            <v xml:space="preserve">CENTRALA </v>
          </cell>
          <cell r="H37">
            <v>115</v>
          </cell>
          <cell r="I37">
            <v>288</v>
          </cell>
          <cell r="J37">
            <v>585</v>
          </cell>
          <cell r="K37">
            <v>7.5</v>
          </cell>
          <cell r="L37">
            <v>1</v>
          </cell>
          <cell r="M37">
            <v>1</v>
          </cell>
          <cell r="N37" t="str">
            <v>ingusta</v>
          </cell>
        </row>
        <row r="38">
          <cell r="A38">
            <v>10028</v>
          </cell>
          <cell r="B38">
            <v>913</v>
          </cell>
          <cell r="C38" t="str">
            <v>Strada</v>
          </cell>
          <cell r="D38" t="str">
            <v>Baladei</v>
          </cell>
          <cell r="E38" t="str">
            <v>Ballada</v>
          </cell>
          <cell r="F38" t="str">
            <v>utca</v>
          </cell>
          <cell r="G38" t="str">
            <v xml:space="preserve">CENTRALA </v>
          </cell>
          <cell r="H38">
            <v>130</v>
          </cell>
          <cell r="I38">
            <v>0</v>
          </cell>
          <cell r="J38">
            <v>702</v>
          </cell>
          <cell r="K38">
            <v>7.5</v>
          </cell>
          <cell r="L38">
            <v>1</v>
          </cell>
          <cell r="M38">
            <v>1</v>
          </cell>
          <cell r="N38" t="str">
            <v>ingusta</v>
          </cell>
        </row>
        <row r="39">
          <cell r="A39">
            <v>10029</v>
          </cell>
          <cell r="B39">
            <v>914</v>
          </cell>
          <cell r="C39" t="str">
            <v>Strada</v>
          </cell>
          <cell r="D39" t="str">
            <v>Banat</v>
          </cell>
          <cell r="E39" t="str">
            <v>Bánság</v>
          </cell>
          <cell r="F39" t="str">
            <v>utca</v>
          </cell>
          <cell r="G39" t="str">
            <v>TUDOR 2</v>
          </cell>
          <cell r="H39">
            <v>520</v>
          </cell>
          <cell r="I39">
            <v>1560</v>
          </cell>
          <cell r="J39">
            <v>3120</v>
          </cell>
          <cell r="K39">
            <v>7.5</v>
          </cell>
          <cell r="L39">
            <v>1</v>
          </cell>
          <cell r="M39">
            <v>1</v>
          </cell>
          <cell r="N39" t="str">
            <v>ingusta</v>
          </cell>
          <cell r="O39" t="str">
            <v>partial sens dublu cu o singura banda</v>
          </cell>
        </row>
        <row r="40">
          <cell r="A40">
            <v>10034</v>
          </cell>
          <cell r="B40">
            <v>915</v>
          </cell>
          <cell r="C40" t="str">
            <v>Strada</v>
          </cell>
          <cell r="D40" t="str">
            <v>Băneasa</v>
          </cell>
          <cell r="E40" t="str">
            <v>Băneasa</v>
          </cell>
          <cell r="F40" t="str">
            <v>utca</v>
          </cell>
          <cell r="G40" t="str">
            <v>MURESENI -LIBERTĂȚII</v>
          </cell>
          <cell r="H40">
            <v>2500</v>
          </cell>
          <cell r="I40">
            <v>2075</v>
          </cell>
          <cell r="J40">
            <v>17070</v>
          </cell>
          <cell r="K40" t="str">
            <v>trafic greu</v>
          </cell>
          <cell r="L40">
            <v>2</v>
          </cell>
          <cell r="M40">
            <v>1</v>
          </cell>
        </row>
        <row r="41">
          <cell r="A41">
            <v>10035</v>
          </cell>
          <cell r="B41">
            <v>916</v>
          </cell>
          <cell r="C41" t="str">
            <v>Strada</v>
          </cell>
          <cell r="D41" t="str">
            <v>Bărăganului</v>
          </cell>
          <cell r="E41" t="str">
            <v>Bărăgan</v>
          </cell>
          <cell r="F41" t="str">
            <v>utca</v>
          </cell>
          <cell r="G41" t="str">
            <v>UNIRII</v>
          </cell>
          <cell r="H41">
            <v>760</v>
          </cell>
          <cell r="I41">
            <v>2280</v>
          </cell>
          <cell r="J41">
            <v>5320</v>
          </cell>
          <cell r="K41">
            <v>7.5</v>
          </cell>
          <cell r="L41">
            <v>1</v>
          </cell>
          <cell r="M41">
            <v>1</v>
          </cell>
        </row>
        <row r="42">
          <cell r="A42">
            <v>10030</v>
          </cell>
          <cell r="B42">
            <v>917</v>
          </cell>
          <cell r="C42" t="str">
            <v>Strada</v>
          </cell>
          <cell r="D42" t="str">
            <v>Barajului</v>
          </cell>
          <cell r="E42" t="str">
            <v>Újgát</v>
          </cell>
          <cell r="F42" t="str">
            <v>utca</v>
          </cell>
          <cell r="G42" t="str">
            <v>MURESENI -LIBERTĂȚII</v>
          </cell>
          <cell r="H42">
            <v>980</v>
          </cell>
          <cell r="I42">
            <v>0</v>
          </cell>
          <cell r="J42">
            <v>6860</v>
          </cell>
          <cell r="K42" t="str">
            <v>trafic greu</v>
          </cell>
          <cell r="L42">
            <v>2</v>
          </cell>
          <cell r="M42">
            <v>1</v>
          </cell>
        </row>
        <row r="43">
          <cell r="A43">
            <v>10127</v>
          </cell>
          <cell r="B43">
            <v>1518</v>
          </cell>
          <cell r="C43" t="str">
            <v>Strada</v>
          </cell>
          <cell r="D43" t="str">
            <v>Barbu Ştefănescu Delavrancea</v>
          </cell>
          <cell r="E43" t="str">
            <v>Barbu Ştefănescu Delavrancea</v>
          </cell>
          <cell r="F43" t="str">
            <v>utca</v>
          </cell>
          <cell r="G43" t="str">
            <v>BALCESCU -ARMATEI</v>
          </cell>
          <cell r="H43">
            <v>180</v>
          </cell>
          <cell r="I43">
            <v>540</v>
          </cell>
          <cell r="J43">
            <v>900</v>
          </cell>
          <cell r="K43">
            <v>7.5</v>
          </cell>
          <cell r="L43">
            <v>1</v>
          </cell>
          <cell r="M43">
            <v>1</v>
          </cell>
          <cell r="N43" t="str">
            <v>ingusta</v>
          </cell>
        </row>
        <row r="44">
          <cell r="A44">
            <v>10031</v>
          </cell>
          <cell r="B44">
            <v>918</v>
          </cell>
          <cell r="C44" t="str">
            <v>Strada</v>
          </cell>
          <cell r="D44" t="str">
            <v>Bartók Béla</v>
          </cell>
          <cell r="E44" t="str">
            <v>Bartók Béla</v>
          </cell>
          <cell r="F44" t="str">
            <v>utca</v>
          </cell>
          <cell r="G44" t="str">
            <v xml:space="preserve">CENTRALA </v>
          </cell>
          <cell r="H44">
            <v>220</v>
          </cell>
          <cell r="I44">
            <v>766</v>
          </cell>
          <cell r="J44">
            <v>1380</v>
          </cell>
          <cell r="K44">
            <v>7.5</v>
          </cell>
          <cell r="L44">
            <v>2</v>
          </cell>
          <cell r="M44">
            <v>1</v>
          </cell>
          <cell r="N44" t="str">
            <v>ingusta</v>
          </cell>
          <cell r="O44" t="str">
            <v>partial sens unic cu o singura banda</v>
          </cell>
        </row>
        <row r="45">
          <cell r="A45">
            <v>10037</v>
          </cell>
          <cell r="B45">
            <v>919</v>
          </cell>
          <cell r="C45" t="str">
            <v>Strada</v>
          </cell>
          <cell r="D45" t="str">
            <v>Bega</v>
          </cell>
          <cell r="E45" t="str">
            <v>Béga</v>
          </cell>
          <cell r="F45" t="str">
            <v>utca</v>
          </cell>
          <cell r="G45" t="str">
            <v>MURESENI - BUDIULUI - DOJA</v>
          </cell>
          <cell r="H45">
            <v>780</v>
          </cell>
          <cell r="I45">
            <v>1746</v>
          </cell>
          <cell r="J45">
            <v>7020</v>
          </cell>
          <cell r="K45" t="str">
            <v>trafic greu</v>
          </cell>
          <cell r="L45">
            <v>2</v>
          </cell>
          <cell r="M45">
            <v>1</v>
          </cell>
        </row>
        <row r="46">
          <cell r="A46">
            <v>10038</v>
          </cell>
          <cell r="B46">
            <v>920</v>
          </cell>
          <cell r="C46" t="str">
            <v>Strada</v>
          </cell>
          <cell r="D46" t="str">
            <v>Belșugului</v>
          </cell>
          <cell r="E46" t="str">
            <v>Bőség</v>
          </cell>
          <cell r="F46" t="str">
            <v>utca</v>
          </cell>
          <cell r="G46" t="str">
            <v xml:space="preserve">CENTRALA </v>
          </cell>
          <cell r="H46">
            <v>490</v>
          </cell>
          <cell r="I46">
            <v>1470</v>
          </cell>
          <cell r="J46">
            <v>2940</v>
          </cell>
          <cell r="K46">
            <v>7.5</v>
          </cell>
          <cell r="L46">
            <v>1</v>
          </cell>
          <cell r="M46">
            <v>1</v>
          </cell>
          <cell r="N46" t="str">
            <v>ingusta</v>
          </cell>
        </row>
        <row r="47">
          <cell r="A47">
            <v>10039</v>
          </cell>
          <cell r="B47">
            <v>921</v>
          </cell>
          <cell r="C47" t="str">
            <v>Strada</v>
          </cell>
          <cell r="D47" t="str">
            <v>Benefalău</v>
          </cell>
          <cell r="E47" t="str">
            <v>Benefalvi</v>
          </cell>
          <cell r="F47" t="str">
            <v>utca</v>
          </cell>
          <cell r="G47" t="str">
            <v>UNIRII</v>
          </cell>
          <cell r="H47">
            <v>288</v>
          </cell>
          <cell r="I47">
            <v>400</v>
          </cell>
          <cell r="J47">
            <v>2140</v>
          </cell>
          <cell r="K47">
            <v>7.5</v>
          </cell>
          <cell r="L47">
            <v>2</v>
          </cell>
          <cell r="M47">
            <v>1</v>
          </cell>
          <cell r="N47" t="str">
            <v>ingusta</v>
          </cell>
        </row>
        <row r="48">
          <cell r="A48">
            <v>10040</v>
          </cell>
          <cell r="B48">
            <v>1640</v>
          </cell>
          <cell r="C48" t="str">
            <v>Strada</v>
          </cell>
          <cell r="D48" t="str">
            <v>Berlin</v>
          </cell>
          <cell r="E48" t="str">
            <v>Berlin</v>
          </cell>
          <cell r="F48" t="str">
            <v>utca</v>
          </cell>
          <cell r="G48" t="str">
            <v>BELVEDERE</v>
          </cell>
          <cell r="H48">
            <v>222</v>
          </cell>
          <cell r="I48">
            <v>60</v>
          </cell>
          <cell r="J48">
            <v>948</v>
          </cell>
          <cell r="K48">
            <v>7.5</v>
          </cell>
          <cell r="L48">
            <v>2</v>
          </cell>
          <cell r="M48">
            <v>1</v>
          </cell>
        </row>
        <row r="49">
          <cell r="A49">
            <v>10042</v>
          </cell>
          <cell r="B49">
            <v>923</v>
          </cell>
          <cell r="C49" t="str">
            <v>Strada</v>
          </cell>
          <cell r="D49" t="str">
            <v>Berzei</v>
          </cell>
          <cell r="E49" t="str">
            <v>Gólya</v>
          </cell>
          <cell r="F49" t="str">
            <v>utca</v>
          </cell>
          <cell r="G49" t="str">
            <v>BALCESCU -ARMATEI</v>
          </cell>
          <cell r="H49">
            <v>633</v>
          </cell>
          <cell r="I49">
            <v>924</v>
          </cell>
          <cell r="J49">
            <v>280</v>
          </cell>
          <cell r="K49">
            <v>7.5</v>
          </cell>
          <cell r="L49">
            <v>1</v>
          </cell>
          <cell r="M49">
            <v>1</v>
          </cell>
          <cell r="N49" t="str">
            <v>ingusta</v>
          </cell>
        </row>
        <row r="50">
          <cell r="A50">
            <v>10043</v>
          </cell>
          <cell r="B50">
            <v>1314</v>
          </cell>
          <cell r="C50" t="str">
            <v>Strada</v>
          </cell>
          <cell r="D50" t="str">
            <v>Bethlen Gábor</v>
          </cell>
          <cell r="E50" t="str">
            <v>Bethlen Gábor</v>
          </cell>
          <cell r="F50" t="str">
            <v>utca</v>
          </cell>
          <cell r="G50" t="str">
            <v>ADY ENDRE -LIBERTATII</v>
          </cell>
          <cell r="H50">
            <v>300</v>
          </cell>
          <cell r="I50">
            <v>900</v>
          </cell>
          <cell r="J50">
            <v>1500</v>
          </cell>
          <cell r="K50">
            <v>7.5</v>
          </cell>
          <cell r="L50">
            <v>2</v>
          </cell>
          <cell r="M50">
            <v>1</v>
          </cell>
          <cell r="N50" t="str">
            <v>ingusta</v>
          </cell>
        </row>
        <row r="51">
          <cell r="A51">
            <v>10044</v>
          </cell>
          <cell r="B51">
            <v>924</v>
          </cell>
          <cell r="C51" t="str">
            <v>Strada</v>
          </cell>
          <cell r="D51" t="str">
            <v>Bicazului</v>
          </cell>
          <cell r="E51" t="str">
            <v>Békás</v>
          </cell>
          <cell r="F51" t="str">
            <v>utca</v>
          </cell>
          <cell r="G51" t="str">
            <v>BALCESCU -ARMATEI</v>
          </cell>
          <cell r="H51">
            <v>140</v>
          </cell>
          <cell r="I51">
            <v>448</v>
          </cell>
          <cell r="J51">
            <v>1288</v>
          </cell>
          <cell r="K51">
            <v>7.5</v>
          </cell>
          <cell r="L51">
            <v>2</v>
          </cell>
          <cell r="M51">
            <v>1</v>
          </cell>
          <cell r="N51" t="str">
            <v>ingusta</v>
          </cell>
        </row>
        <row r="52">
          <cell r="A52">
            <v>10045</v>
          </cell>
          <cell r="B52">
            <v>1471</v>
          </cell>
          <cell r="C52" t="str">
            <v>Strada</v>
          </cell>
          <cell r="D52" t="str">
            <v>Bihorului</v>
          </cell>
          <cell r="E52" t="str">
            <v>Bihar</v>
          </cell>
          <cell r="F52" t="str">
            <v>utca</v>
          </cell>
          <cell r="G52" t="str">
            <v>TUDOR 3</v>
          </cell>
          <cell r="H52">
            <v>0</v>
          </cell>
          <cell r="I52">
            <v>0</v>
          </cell>
          <cell r="J52">
            <v>0</v>
          </cell>
          <cell r="K52">
            <v>7.5</v>
          </cell>
          <cell r="L52">
            <v>2</v>
          </cell>
          <cell r="M52">
            <v>1</v>
          </cell>
          <cell r="N52" t="str">
            <v>ingusta</v>
          </cell>
        </row>
        <row r="53">
          <cell r="A53">
            <v>10046</v>
          </cell>
          <cell r="B53">
            <v>925</v>
          </cell>
          <cell r="C53" t="str">
            <v>Strada</v>
          </cell>
          <cell r="D53" t="str">
            <v>Bistriței</v>
          </cell>
          <cell r="E53" t="str">
            <v>Beszterce</v>
          </cell>
          <cell r="F53" t="str">
            <v>utca</v>
          </cell>
          <cell r="G53" t="str">
            <v xml:space="preserve">CENTRALA </v>
          </cell>
          <cell r="H53">
            <v>150</v>
          </cell>
          <cell r="I53">
            <v>420</v>
          </cell>
          <cell r="J53">
            <v>900</v>
          </cell>
          <cell r="K53">
            <v>7.5</v>
          </cell>
          <cell r="L53">
            <v>1</v>
          </cell>
          <cell r="M53">
            <v>1</v>
          </cell>
          <cell r="N53" t="str">
            <v>ingusta</v>
          </cell>
        </row>
        <row r="54">
          <cell r="A54">
            <v>10049</v>
          </cell>
          <cell r="B54">
            <v>926</v>
          </cell>
          <cell r="C54" t="str">
            <v>Strada</v>
          </cell>
          <cell r="D54" t="str">
            <v>Bobâlna</v>
          </cell>
          <cell r="E54" t="str">
            <v>Bábolna</v>
          </cell>
          <cell r="F54" t="str">
            <v>utca</v>
          </cell>
          <cell r="G54" t="str">
            <v>TUDOR 1</v>
          </cell>
          <cell r="H54">
            <v>340</v>
          </cell>
          <cell r="I54">
            <v>1360</v>
          </cell>
          <cell r="J54">
            <v>2240</v>
          </cell>
          <cell r="K54">
            <v>7.5</v>
          </cell>
          <cell r="L54">
            <v>2</v>
          </cell>
          <cell r="M54">
            <v>1</v>
          </cell>
          <cell r="N54" t="str">
            <v>ingusta</v>
          </cell>
        </row>
        <row r="55">
          <cell r="A55">
            <v>10050</v>
          </cell>
          <cell r="B55">
            <v>927</v>
          </cell>
          <cell r="C55" t="str">
            <v>Strada</v>
          </cell>
          <cell r="D55" t="str">
            <v>Bodoni Sándor</v>
          </cell>
          <cell r="E55" t="str">
            <v>Bodoni Sándor</v>
          </cell>
          <cell r="F55" t="str">
            <v>utca</v>
          </cell>
          <cell r="G55" t="str">
            <v>TUDOR 2</v>
          </cell>
          <cell r="H55">
            <v>115</v>
          </cell>
          <cell r="I55">
            <v>135</v>
          </cell>
          <cell r="J55">
            <v>710</v>
          </cell>
          <cell r="K55">
            <v>7.5</v>
          </cell>
          <cell r="L55">
            <v>1</v>
          </cell>
          <cell r="M55">
            <v>1</v>
          </cell>
          <cell r="N55" t="str">
            <v>ingusta</v>
          </cell>
        </row>
        <row r="56">
          <cell r="A56">
            <v>10051</v>
          </cell>
          <cell r="B56">
            <v>928</v>
          </cell>
          <cell r="C56" t="str">
            <v>Strada</v>
          </cell>
          <cell r="D56" t="str">
            <v>Bodor Péter</v>
          </cell>
          <cell r="E56" t="str">
            <v>Bodor Péter</v>
          </cell>
          <cell r="F56" t="str">
            <v>sor</v>
          </cell>
          <cell r="G56" t="str">
            <v xml:space="preserve">CENTRALA </v>
          </cell>
          <cell r="H56">
            <v>364</v>
          </cell>
          <cell r="I56">
            <v>150</v>
          </cell>
          <cell r="J56">
            <v>1900</v>
          </cell>
          <cell r="K56">
            <v>7.5</v>
          </cell>
          <cell r="L56">
            <v>2</v>
          </cell>
          <cell r="M56">
            <v>1</v>
          </cell>
          <cell r="N56" t="str">
            <v>ingusta</v>
          </cell>
        </row>
        <row r="57">
          <cell r="A57">
            <v>10052</v>
          </cell>
          <cell r="B57">
            <v>929</v>
          </cell>
          <cell r="C57" t="str">
            <v>Strada</v>
          </cell>
          <cell r="D57" t="str">
            <v>Bogatei</v>
          </cell>
          <cell r="E57" t="str">
            <v>Bogáti</v>
          </cell>
          <cell r="F57" t="str">
            <v>utca</v>
          </cell>
          <cell r="G57" t="str">
            <v>MURESENI - BUDIULUI - DOJA</v>
          </cell>
          <cell r="H57">
            <v>490</v>
          </cell>
          <cell r="I57">
            <v>1421</v>
          </cell>
          <cell r="J57">
            <v>2940</v>
          </cell>
          <cell r="K57">
            <v>7.5</v>
          </cell>
          <cell r="L57">
            <v>2</v>
          </cell>
          <cell r="M57">
            <v>1</v>
          </cell>
          <cell r="N57" t="str">
            <v>ingusta</v>
          </cell>
        </row>
        <row r="58">
          <cell r="A58">
            <v>10172</v>
          </cell>
          <cell r="B58">
            <v>930</v>
          </cell>
          <cell r="C58" t="str">
            <v>Strada</v>
          </cell>
          <cell r="D58" t="str">
            <v>Bogdan Petriceicu Haşdeu</v>
          </cell>
          <cell r="E58" t="str">
            <v>Bogdan Petriceicu Haşdeu</v>
          </cell>
          <cell r="F58" t="str">
            <v>utca</v>
          </cell>
          <cell r="G58" t="str">
            <v>BALCESCU -ARMATEI</v>
          </cell>
          <cell r="H58">
            <v>480</v>
          </cell>
          <cell r="I58">
            <v>1632</v>
          </cell>
          <cell r="J58">
            <v>2688</v>
          </cell>
          <cell r="K58">
            <v>7.5</v>
          </cell>
          <cell r="L58">
            <v>2</v>
          </cell>
          <cell r="M58">
            <v>1</v>
          </cell>
          <cell r="N58" t="str">
            <v>ingusta</v>
          </cell>
        </row>
        <row r="59">
          <cell r="A59">
            <v>10053</v>
          </cell>
          <cell r="B59">
            <v>1521</v>
          </cell>
          <cell r="C59" t="str">
            <v>Strada</v>
          </cell>
          <cell r="D59" t="str">
            <v>Bolyai</v>
          </cell>
          <cell r="E59" t="str">
            <v>Bolyai</v>
          </cell>
          <cell r="F59" t="str">
            <v>utca</v>
          </cell>
          <cell r="G59" t="str">
            <v xml:space="preserve">CENTRALA </v>
          </cell>
          <cell r="H59">
            <v>655</v>
          </cell>
          <cell r="I59">
            <v>3788</v>
          </cell>
          <cell r="J59">
            <v>7601</v>
          </cell>
          <cell r="K59">
            <v>7.5</v>
          </cell>
          <cell r="L59">
            <v>1</v>
          </cell>
          <cell r="M59">
            <v>1</v>
          </cell>
          <cell r="O59" t="str">
            <v>partial sens dublu cu doua benzi</v>
          </cell>
        </row>
        <row r="60">
          <cell r="A60">
            <v>10054</v>
          </cell>
          <cell r="B60">
            <v>932</v>
          </cell>
          <cell r="C60" t="str">
            <v>Strada</v>
          </cell>
          <cell r="D60" t="str">
            <v>Borsos Tamás</v>
          </cell>
          <cell r="E60" t="str">
            <v>Borsos Tamás</v>
          </cell>
          <cell r="F60" t="str">
            <v>utca</v>
          </cell>
          <cell r="G60" t="str">
            <v xml:space="preserve">CENTRALA </v>
          </cell>
          <cell r="H60">
            <v>320</v>
          </cell>
          <cell r="I60">
            <v>976</v>
          </cell>
          <cell r="J60">
            <v>2978</v>
          </cell>
          <cell r="K60">
            <v>7.5</v>
          </cell>
          <cell r="L60">
            <v>1</v>
          </cell>
          <cell r="M60">
            <v>1</v>
          </cell>
          <cell r="N60" t="str">
            <v>ingusta</v>
          </cell>
        </row>
        <row r="61">
          <cell r="A61">
            <v>10055</v>
          </cell>
          <cell r="B61">
            <v>933</v>
          </cell>
          <cell r="C61" t="str">
            <v>Strada</v>
          </cell>
          <cell r="D61" t="str">
            <v>Borzești</v>
          </cell>
          <cell r="E61" t="str">
            <v>Borzeşti</v>
          </cell>
          <cell r="F61" t="str">
            <v>utca</v>
          </cell>
          <cell r="G61" t="str">
            <v xml:space="preserve">CENTRALA </v>
          </cell>
          <cell r="H61">
            <v>268</v>
          </cell>
          <cell r="I61">
            <v>800</v>
          </cell>
          <cell r="J61">
            <v>1579</v>
          </cell>
          <cell r="K61">
            <v>7.5</v>
          </cell>
          <cell r="L61">
            <v>2</v>
          </cell>
          <cell r="M61">
            <v>1</v>
          </cell>
          <cell r="N61" t="str">
            <v>ingusta</v>
          </cell>
        </row>
        <row r="62">
          <cell r="A62">
            <v>10056</v>
          </cell>
          <cell r="B62">
            <v>934</v>
          </cell>
          <cell r="C62" t="str">
            <v>Strada</v>
          </cell>
          <cell r="D62" t="str">
            <v>Bradului</v>
          </cell>
          <cell r="E62" t="str">
            <v>Fenyő</v>
          </cell>
          <cell r="F62" t="str">
            <v>utca</v>
          </cell>
          <cell r="G62" t="str">
            <v xml:space="preserve">CENTRALA </v>
          </cell>
          <cell r="H62">
            <v>700</v>
          </cell>
          <cell r="I62">
            <v>1071</v>
          </cell>
          <cell r="J62">
            <v>2878</v>
          </cell>
          <cell r="K62">
            <v>7.5</v>
          </cell>
          <cell r="L62">
            <v>2</v>
          </cell>
          <cell r="M62">
            <v>1</v>
          </cell>
          <cell r="N62" t="str">
            <v>ingusta</v>
          </cell>
        </row>
        <row r="63">
          <cell r="A63">
            <v>10059</v>
          </cell>
          <cell r="B63">
            <v>935</v>
          </cell>
          <cell r="C63" t="str">
            <v>Strada</v>
          </cell>
          <cell r="D63" t="str">
            <v>Brăila</v>
          </cell>
          <cell r="E63" t="str">
            <v>Brăila</v>
          </cell>
          <cell r="F63" t="str">
            <v>utca</v>
          </cell>
          <cell r="G63" t="str">
            <v xml:space="preserve">CENTRALA </v>
          </cell>
          <cell r="H63">
            <v>224</v>
          </cell>
          <cell r="I63">
            <v>1100</v>
          </cell>
          <cell r="J63">
            <v>1114</v>
          </cell>
          <cell r="K63">
            <v>7.5</v>
          </cell>
          <cell r="L63">
            <v>1</v>
          </cell>
          <cell r="M63">
            <v>1</v>
          </cell>
          <cell r="N63" t="str">
            <v>ingusta</v>
          </cell>
          <cell r="O63" t="str">
            <v>partial sens dublu cu o singura banda</v>
          </cell>
        </row>
        <row r="64">
          <cell r="A64">
            <v>10057</v>
          </cell>
          <cell r="B64">
            <v>936</v>
          </cell>
          <cell r="C64" t="str">
            <v>Strada</v>
          </cell>
          <cell r="D64" t="str">
            <v>Branului</v>
          </cell>
          <cell r="E64" t="str">
            <v>Törcsvár</v>
          </cell>
          <cell r="F64" t="str">
            <v>utca</v>
          </cell>
          <cell r="G64" t="str">
            <v>MURESENI - BUDIULUI - DOJA</v>
          </cell>
          <cell r="H64">
            <v>350</v>
          </cell>
          <cell r="I64">
            <v>1400</v>
          </cell>
          <cell r="J64">
            <v>2100</v>
          </cell>
          <cell r="K64">
            <v>7.5</v>
          </cell>
          <cell r="L64">
            <v>2</v>
          </cell>
          <cell r="M64">
            <v>1</v>
          </cell>
          <cell r="N64" t="str">
            <v>ingusta</v>
          </cell>
        </row>
        <row r="65">
          <cell r="A65">
            <v>10058</v>
          </cell>
          <cell r="B65">
            <v>1529</v>
          </cell>
          <cell r="C65" t="str">
            <v>Strada</v>
          </cell>
          <cell r="D65" t="str">
            <v>Brașovului</v>
          </cell>
          <cell r="E65" t="str">
            <v>Brassó</v>
          </cell>
          <cell r="F65" t="str">
            <v>utca</v>
          </cell>
          <cell r="G65" t="str">
            <v>TUDOR 1</v>
          </cell>
          <cell r="H65">
            <v>550</v>
          </cell>
          <cell r="I65">
            <v>1100</v>
          </cell>
          <cell r="J65">
            <v>3850</v>
          </cell>
          <cell r="K65">
            <v>7.5</v>
          </cell>
          <cell r="L65">
            <v>2</v>
          </cell>
          <cell r="M65">
            <v>1</v>
          </cell>
          <cell r="N65" t="str">
            <v>ingusta</v>
          </cell>
        </row>
        <row r="66">
          <cell r="A66">
            <v>10060</v>
          </cell>
          <cell r="B66">
            <v>939</v>
          </cell>
          <cell r="C66" t="str">
            <v>Strada</v>
          </cell>
          <cell r="D66" t="str">
            <v>Bucegi</v>
          </cell>
          <cell r="E66" t="str">
            <v>Bucsecs</v>
          </cell>
          <cell r="F66" t="str">
            <v>utca</v>
          </cell>
          <cell r="G66" t="str">
            <v>TUDOR 1</v>
          </cell>
          <cell r="H66">
            <v>160</v>
          </cell>
          <cell r="I66">
            <v>270</v>
          </cell>
          <cell r="J66">
            <v>1200</v>
          </cell>
          <cell r="K66">
            <v>7.5</v>
          </cell>
          <cell r="L66">
            <v>2</v>
          </cell>
          <cell r="M66">
            <v>1</v>
          </cell>
          <cell r="N66" t="str">
            <v>ingusta</v>
          </cell>
        </row>
        <row r="67">
          <cell r="A67">
            <v>10061</v>
          </cell>
          <cell r="B67">
            <v>940</v>
          </cell>
          <cell r="C67" t="str">
            <v>Strada</v>
          </cell>
          <cell r="D67" t="str">
            <v>Bucinului</v>
          </cell>
          <cell r="E67" t="str">
            <v>Bucsin</v>
          </cell>
          <cell r="F67" t="str">
            <v>utca</v>
          </cell>
          <cell r="G67" t="str">
            <v>TUDOR 1</v>
          </cell>
          <cell r="H67">
            <v>330</v>
          </cell>
          <cell r="I67">
            <v>297</v>
          </cell>
          <cell r="J67">
            <v>1650</v>
          </cell>
          <cell r="K67">
            <v>7.5</v>
          </cell>
          <cell r="L67">
            <v>1</v>
          </cell>
          <cell r="M67">
            <v>1</v>
          </cell>
          <cell r="N67" t="str">
            <v>ingusta</v>
          </cell>
        </row>
        <row r="68">
          <cell r="A68">
            <v>10062</v>
          </cell>
          <cell r="B68">
            <v>1634</v>
          </cell>
          <cell r="C68" t="str">
            <v>Strada</v>
          </cell>
          <cell r="D68" t="str">
            <v>București</v>
          </cell>
          <cell r="E68" t="str">
            <v>Bukarest</v>
          </cell>
          <cell r="F68" t="str">
            <v>utca</v>
          </cell>
          <cell r="G68" t="str">
            <v>BELVEDERE</v>
          </cell>
          <cell r="H68">
            <v>224</v>
          </cell>
          <cell r="I68">
            <v>147</v>
          </cell>
          <cell r="J68">
            <v>1491</v>
          </cell>
          <cell r="K68">
            <v>7.5</v>
          </cell>
          <cell r="L68">
            <v>2</v>
          </cell>
          <cell r="M68">
            <v>1</v>
          </cell>
        </row>
        <row r="69">
          <cell r="A69">
            <v>10063</v>
          </cell>
          <cell r="B69">
            <v>911</v>
          </cell>
          <cell r="C69" t="str">
            <v>Strada</v>
          </cell>
          <cell r="D69" t="str">
            <v>Budai Nagy Antal</v>
          </cell>
          <cell r="E69" t="str">
            <v>Budai Nagy Antal</v>
          </cell>
          <cell r="F69" t="str">
            <v>utca</v>
          </cell>
          <cell r="G69" t="str">
            <v>TUDOR 1</v>
          </cell>
          <cell r="H69">
            <v>380</v>
          </cell>
          <cell r="I69">
            <v>1140</v>
          </cell>
          <cell r="J69">
            <v>3040</v>
          </cell>
          <cell r="K69">
            <v>7.5</v>
          </cell>
          <cell r="L69">
            <v>2</v>
          </cell>
          <cell r="M69">
            <v>1</v>
          </cell>
        </row>
        <row r="70">
          <cell r="A70">
            <v>10064</v>
          </cell>
          <cell r="B70">
            <v>1598</v>
          </cell>
          <cell r="C70" t="str">
            <v>Strada</v>
          </cell>
          <cell r="D70" t="str">
            <v>Budapesta</v>
          </cell>
          <cell r="E70" t="str">
            <v>Budapest</v>
          </cell>
          <cell r="F70" t="str">
            <v>utca</v>
          </cell>
          <cell r="G70" t="str">
            <v>BELVEDERE</v>
          </cell>
          <cell r="H70">
            <v>140</v>
          </cell>
          <cell r="I70">
            <v>0</v>
          </cell>
          <cell r="J70">
            <v>1400</v>
          </cell>
          <cell r="K70">
            <v>7.5</v>
          </cell>
          <cell r="L70">
            <v>2</v>
          </cell>
          <cell r="M70">
            <v>1</v>
          </cell>
        </row>
        <row r="71">
          <cell r="A71">
            <v>10065</v>
          </cell>
          <cell r="B71">
            <v>942</v>
          </cell>
          <cell r="C71" t="str">
            <v>Strada</v>
          </cell>
          <cell r="D71" t="str">
            <v>Budiului</v>
          </cell>
          <cell r="E71" t="str">
            <v>Bodoni</v>
          </cell>
          <cell r="F71" t="str">
            <v>út</v>
          </cell>
          <cell r="G71" t="str">
            <v>MURESENI - BUDIULUI - DOJA</v>
          </cell>
          <cell r="H71">
            <v>1885</v>
          </cell>
          <cell r="I71">
            <v>4813</v>
          </cell>
          <cell r="J71">
            <v>14573</v>
          </cell>
          <cell r="K71" t="str">
            <v>trafic greu</v>
          </cell>
          <cell r="L71">
            <v>2</v>
          </cell>
          <cell r="M71">
            <v>1</v>
          </cell>
        </row>
        <row r="72">
          <cell r="A72">
            <v>10066</v>
          </cell>
          <cell r="B72">
            <v>943</v>
          </cell>
          <cell r="C72" t="str">
            <v>Strada</v>
          </cell>
          <cell r="D72" t="str">
            <v>Bujorului</v>
          </cell>
          <cell r="E72" t="str">
            <v>Bazsarózsa</v>
          </cell>
          <cell r="F72" t="str">
            <v>utca</v>
          </cell>
          <cell r="G72" t="str">
            <v>CORNISA</v>
          </cell>
          <cell r="H72">
            <v>280</v>
          </cell>
          <cell r="I72">
            <v>790</v>
          </cell>
          <cell r="J72">
            <v>1680</v>
          </cell>
          <cell r="K72">
            <v>7.5</v>
          </cell>
          <cell r="L72">
            <v>2</v>
          </cell>
          <cell r="M72">
            <v>1</v>
          </cell>
          <cell r="N72" t="str">
            <v>ingusta</v>
          </cell>
        </row>
        <row r="73">
          <cell r="A73">
            <v>10067</v>
          </cell>
          <cell r="B73">
            <v>945</v>
          </cell>
          <cell r="C73" t="str">
            <v>Strada</v>
          </cell>
          <cell r="D73" t="str">
            <v>Burebista</v>
          </cell>
          <cell r="E73" t="str">
            <v>Burebista</v>
          </cell>
          <cell r="F73" t="str">
            <v>utca</v>
          </cell>
          <cell r="G73" t="str">
            <v>UNIRII</v>
          </cell>
          <cell r="H73">
            <v>80</v>
          </cell>
          <cell r="I73">
            <v>1080</v>
          </cell>
          <cell r="J73">
            <v>450</v>
          </cell>
          <cell r="K73">
            <v>7.5</v>
          </cell>
          <cell r="L73">
            <v>1</v>
          </cell>
          <cell r="M73">
            <v>2</v>
          </cell>
        </row>
        <row r="74">
          <cell r="A74">
            <v>10068</v>
          </cell>
          <cell r="B74">
            <v>946</v>
          </cell>
          <cell r="C74" t="str">
            <v>Strada</v>
          </cell>
          <cell r="D74" t="str">
            <v>Busuiocului</v>
          </cell>
          <cell r="E74" t="str">
            <v>Bazsalikom</v>
          </cell>
          <cell r="F74" t="str">
            <v>utca</v>
          </cell>
          <cell r="G74" t="str">
            <v>TUDOR 1</v>
          </cell>
          <cell r="H74">
            <v>320</v>
          </cell>
          <cell r="I74">
            <v>840</v>
          </cell>
          <cell r="J74">
            <v>1920</v>
          </cell>
          <cell r="K74">
            <v>7.5</v>
          </cell>
          <cell r="L74">
            <v>1</v>
          </cell>
          <cell r="M74">
            <v>1</v>
          </cell>
          <cell r="N74" t="str">
            <v>ingusta</v>
          </cell>
        </row>
        <row r="75">
          <cell r="A75">
            <v>10076</v>
          </cell>
          <cell r="B75">
            <v>949</v>
          </cell>
          <cell r="C75" t="str">
            <v>Strada</v>
          </cell>
          <cell r="D75" t="str">
            <v>Călărașilor</v>
          </cell>
          <cell r="E75" t="str">
            <v>Lovasság</v>
          </cell>
          <cell r="F75" t="str">
            <v>utca</v>
          </cell>
          <cell r="G75" t="str">
            <v xml:space="preserve">CENTRALA </v>
          </cell>
          <cell r="H75">
            <v>1730</v>
          </cell>
          <cell r="I75">
            <v>8092</v>
          </cell>
          <cell r="J75">
            <v>21943</v>
          </cell>
          <cell r="K75">
            <v>7.5</v>
          </cell>
          <cell r="L75">
            <v>2</v>
          </cell>
          <cell r="M75">
            <v>2</v>
          </cell>
        </row>
        <row r="76">
          <cell r="A76">
            <v>10077</v>
          </cell>
          <cell r="B76">
            <v>950</v>
          </cell>
          <cell r="C76" t="str">
            <v>Strada</v>
          </cell>
          <cell r="D76" t="str">
            <v>Călimanului</v>
          </cell>
          <cell r="E76" t="str">
            <v>Kelemenhavasok</v>
          </cell>
          <cell r="F76" t="str">
            <v>utca</v>
          </cell>
          <cell r="G76" t="str">
            <v xml:space="preserve">CENTRALA </v>
          </cell>
          <cell r="H76">
            <v>240</v>
          </cell>
          <cell r="I76">
            <v>392</v>
          </cell>
          <cell r="J76">
            <v>1232</v>
          </cell>
          <cell r="K76">
            <v>7.5</v>
          </cell>
          <cell r="L76">
            <v>2</v>
          </cell>
          <cell r="M76">
            <v>1</v>
          </cell>
          <cell r="N76" t="str">
            <v>ingusta</v>
          </cell>
        </row>
        <row r="77">
          <cell r="A77">
            <v>10078</v>
          </cell>
          <cell r="B77">
            <v>951</v>
          </cell>
          <cell r="C77" t="str">
            <v>Strada</v>
          </cell>
          <cell r="D77" t="str">
            <v>Căminului</v>
          </cell>
          <cell r="E77" t="str">
            <v>Kultúrház</v>
          </cell>
          <cell r="F77" t="str">
            <v>utca</v>
          </cell>
          <cell r="G77" t="str">
            <v>MURESENI -LIBERTĂȚII</v>
          </cell>
          <cell r="H77">
            <v>600</v>
          </cell>
          <cell r="I77">
            <v>600</v>
          </cell>
          <cell r="J77">
            <v>3600</v>
          </cell>
          <cell r="K77">
            <v>7.5</v>
          </cell>
          <cell r="L77">
            <v>2</v>
          </cell>
          <cell r="M77">
            <v>1</v>
          </cell>
          <cell r="N77" t="str">
            <v>ingusta</v>
          </cell>
        </row>
        <row r="78">
          <cell r="A78">
            <v>10080</v>
          </cell>
          <cell r="B78">
            <v>965</v>
          </cell>
          <cell r="C78" t="str">
            <v>Strada</v>
          </cell>
          <cell r="D78" t="str">
            <v>Câmpului</v>
          </cell>
          <cell r="E78" t="str">
            <v>Mező</v>
          </cell>
          <cell r="F78" t="str">
            <v>utca</v>
          </cell>
          <cell r="G78" t="str">
            <v>ADY ENDRE -LIBERTATII</v>
          </cell>
          <cell r="H78">
            <v>190</v>
          </cell>
          <cell r="I78">
            <v>570</v>
          </cell>
          <cell r="J78">
            <v>1140</v>
          </cell>
          <cell r="K78">
            <v>7.5</v>
          </cell>
          <cell r="L78">
            <v>2</v>
          </cell>
          <cell r="M78">
            <v>1</v>
          </cell>
          <cell r="N78" t="str">
            <v>ingusta</v>
          </cell>
        </row>
        <row r="79">
          <cell r="A79">
            <v>10079</v>
          </cell>
          <cell r="B79">
            <v>952</v>
          </cell>
          <cell r="C79" t="str">
            <v>Strada</v>
          </cell>
          <cell r="D79" t="str">
            <v>Căprioarei</v>
          </cell>
          <cell r="E79" t="str">
            <v>Őz</v>
          </cell>
          <cell r="F79" t="str">
            <v>utca</v>
          </cell>
          <cell r="G79" t="str">
            <v>ALEEA CARPATI</v>
          </cell>
          <cell r="H79">
            <v>600</v>
          </cell>
          <cell r="I79">
            <v>600</v>
          </cell>
          <cell r="J79">
            <v>3600</v>
          </cell>
          <cell r="K79">
            <v>7.5</v>
          </cell>
          <cell r="L79">
            <v>2</v>
          </cell>
          <cell r="M79">
            <v>1</v>
          </cell>
        </row>
        <row r="80">
          <cell r="A80">
            <v>10073</v>
          </cell>
          <cell r="B80">
            <v>954</v>
          </cell>
          <cell r="C80" t="str">
            <v>Strada</v>
          </cell>
          <cell r="D80" t="str">
            <v>Caraiman</v>
          </cell>
          <cell r="E80" t="str">
            <v>Caraiman</v>
          </cell>
          <cell r="F80" t="str">
            <v>utca</v>
          </cell>
          <cell r="G80" t="str">
            <v>MURESENI - BUDIULUI - DOJA</v>
          </cell>
          <cell r="H80">
            <v>270</v>
          </cell>
          <cell r="I80">
            <v>810</v>
          </cell>
          <cell r="J80">
            <v>1566</v>
          </cell>
          <cell r="K80">
            <v>7.5</v>
          </cell>
          <cell r="L80">
            <v>2</v>
          </cell>
          <cell r="M80">
            <v>1</v>
          </cell>
          <cell r="N80" t="str">
            <v>ingusta</v>
          </cell>
        </row>
        <row r="81">
          <cell r="A81">
            <v>10072</v>
          </cell>
          <cell r="B81">
            <v>944</v>
          </cell>
          <cell r="C81" t="str">
            <v>Strada</v>
          </cell>
          <cell r="D81" t="str">
            <v>Cardinal Iuliu Hossu</v>
          </cell>
          <cell r="E81" t="str">
            <v>Iuliu Hossu</v>
          </cell>
          <cell r="F81" t="str">
            <v>utca</v>
          </cell>
          <cell r="G81" t="str">
            <v xml:space="preserve">CENTRALA </v>
          </cell>
          <cell r="H81">
            <v>90</v>
          </cell>
          <cell r="I81">
            <v>495</v>
          </cell>
          <cell r="J81">
            <v>558</v>
          </cell>
          <cell r="K81">
            <v>7.5</v>
          </cell>
          <cell r="L81">
            <v>1</v>
          </cell>
          <cell r="M81">
            <v>1</v>
          </cell>
          <cell r="N81" t="str">
            <v>ingusta</v>
          </cell>
        </row>
        <row r="82">
          <cell r="A82">
            <v>10074</v>
          </cell>
          <cell r="B82">
            <v>955</v>
          </cell>
          <cell r="C82" t="str">
            <v>Aleea</v>
          </cell>
          <cell r="D82" t="str">
            <v>Carpați</v>
          </cell>
          <cell r="E82" t="str">
            <v>Kárpátok</v>
          </cell>
          <cell r="F82" t="str">
            <v>sétány</v>
          </cell>
          <cell r="G82" t="str">
            <v>ALEEA CARPATI</v>
          </cell>
          <cell r="H82">
            <v>960</v>
          </cell>
          <cell r="I82">
            <v>2112</v>
          </cell>
          <cell r="J82">
            <v>8640</v>
          </cell>
          <cell r="K82">
            <v>7.5</v>
          </cell>
          <cell r="L82">
            <v>2</v>
          </cell>
          <cell r="M82">
            <v>1</v>
          </cell>
          <cell r="N82" t="str">
            <v>ingusta intre blocuri</v>
          </cell>
        </row>
        <row r="83">
          <cell r="A83">
            <v>10075</v>
          </cell>
          <cell r="B83">
            <v>1473</v>
          </cell>
          <cell r="C83" t="str">
            <v>Strada</v>
          </cell>
          <cell r="D83" t="str">
            <v>Cașinului</v>
          </cell>
          <cell r="E83" t="str">
            <v>Kászon</v>
          </cell>
          <cell r="F83" t="str">
            <v>utca</v>
          </cell>
          <cell r="G83" t="str">
            <v>MURESENI -LIBERTĂȚII</v>
          </cell>
          <cell r="H83">
            <v>0</v>
          </cell>
          <cell r="I83">
            <v>0</v>
          </cell>
          <cell r="J83">
            <v>0</v>
          </cell>
          <cell r="K83">
            <v>7.5</v>
          </cell>
          <cell r="L83">
            <v>2</v>
          </cell>
          <cell r="M83">
            <v>1</v>
          </cell>
          <cell r="N83" t="str">
            <v>ingusta</v>
          </cell>
        </row>
        <row r="84">
          <cell r="A84">
            <v>10081</v>
          </cell>
          <cell r="B84">
            <v>956</v>
          </cell>
          <cell r="C84" t="str">
            <v>Strada</v>
          </cell>
          <cell r="D84" t="str">
            <v>Ceahlău</v>
          </cell>
          <cell r="E84" t="str">
            <v>Csalhó</v>
          </cell>
          <cell r="F84" t="str">
            <v>utca</v>
          </cell>
          <cell r="G84" t="str">
            <v>1848</v>
          </cell>
          <cell r="H84">
            <v>325</v>
          </cell>
          <cell r="I84">
            <v>1430</v>
          </cell>
          <cell r="J84">
            <v>2275</v>
          </cell>
          <cell r="K84">
            <v>7.5</v>
          </cell>
          <cell r="L84">
            <v>1</v>
          </cell>
          <cell r="M84">
            <v>1</v>
          </cell>
          <cell r="N84" t="str">
            <v>ingusta</v>
          </cell>
        </row>
        <row r="85">
          <cell r="A85">
            <v>10082</v>
          </cell>
          <cell r="B85">
            <v>957</v>
          </cell>
          <cell r="C85" t="str">
            <v>Strada</v>
          </cell>
          <cell r="D85" t="str">
            <v>Ceangăilor</v>
          </cell>
          <cell r="E85" t="str">
            <v>Csángó</v>
          </cell>
          <cell r="F85" t="str">
            <v>utca</v>
          </cell>
          <cell r="G85" t="str">
            <v>UNIRII</v>
          </cell>
          <cell r="H85">
            <v>325</v>
          </cell>
          <cell r="I85">
            <v>0</v>
          </cell>
          <cell r="J85">
            <v>1430</v>
          </cell>
          <cell r="K85">
            <v>7.5</v>
          </cell>
          <cell r="L85">
            <v>2</v>
          </cell>
          <cell r="M85">
            <v>1</v>
          </cell>
          <cell r="N85" t="str">
            <v>ingusta</v>
          </cell>
        </row>
        <row r="86">
          <cell r="A86">
            <v>10083</v>
          </cell>
          <cell r="B86">
            <v>958</v>
          </cell>
          <cell r="C86" t="str">
            <v>Strada</v>
          </cell>
          <cell r="D86" t="str">
            <v>Cerbului</v>
          </cell>
          <cell r="E86" t="str">
            <v>Szarvas</v>
          </cell>
          <cell r="F86" t="str">
            <v>utca</v>
          </cell>
          <cell r="G86" t="str">
            <v>CORNEȘTI</v>
          </cell>
          <cell r="H86">
            <v>280</v>
          </cell>
          <cell r="I86">
            <v>420</v>
          </cell>
          <cell r="J86">
            <v>1680</v>
          </cell>
          <cell r="K86">
            <v>7.5</v>
          </cell>
          <cell r="L86">
            <v>2</v>
          </cell>
          <cell r="M86">
            <v>1</v>
          </cell>
          <cell r="N86" t="str">
            <v>ingusta</v>
          </cell>
        </row>
        <row r="87">
          <cell r="A87">
            <v>10084</v>
          </cell>
          <cell r="B87">
            <v>959</v>
          </cell>
          <cell r="C87" t="str">
            <v>Strada</v>
          </cell>
          <cell r="D87" t="str">
            <v>Cernavodă</v>
          </cell>
          <cell r="E87" t="str">
            <v>Cernavodă</v>
          </cell>
          <cell r="F87" t="str">
            <v>utca</v>
          </cell>
          <cell r="G87" t="str">
            <v>TUDOR 2</v>
          </cell>
          <cell r="H87">
            <v>140</v>
          </cell>
          <cell r="I87">
            <v>420</v>
          </cell>
          <cell r="J87">
            <v>840</v>
          </cell>
          <cell r="K87">
            <v>7.5</v>
          </cell>
          <cell r="L87">
            <v>2</v>
          </cell>
          <cell r="M87">
            <v>1</v>
          </cell>
          <cell r="N87" t="str">
            <v>ingusta</v>
          </cell>
        </row>
        <row r="88">
          <cell r="A88">
            <v>10085</v>
          </cell>
          <cell r="B88">
            <v>960</v>
          </cell>
          <cell r="C88" t="str">
            <v>Strada</v>
          </cell>
          <cell r="D88" t="str">
            <v>Cernei</v>
          </cell>
          <cell r="E88" t="str">
            <v>Cserna</v>
          </cell>
          <cell r="F88" t="str">
            <v>utca</v>
          </cell>
          <cell r="G88" t="str">
            <v>BALCESCU -ARMATEI</v>
          </cell>
          <cell r="H88">
            <v>140</v>
          </cell>
          <cell r="I88">
            <v>392</v>
          </cell>
          <cell r="J88">
            <v>840</v>
          </cell>
          <cell r="K88">
            <v>7.5</v>
          </cell>
          <cell r="L88">
            <v>2</v>
          </cell>
          <cell r="M88">
            <v>1</v>
          </cell>
          <cell r="N88" t="str">
            <v>ingusta</v>
          </cell>
        </row>
        <row r="89">
          <cell r="A89">
            <v>10086</v>
          </cell>
          <cell r="B89">
            <v>1303</v>
          </cell>
          <cell r="C89" t="str">
            <v>Bulevardul</v>
          </cell>
          <cell r="D89" t="str">
            <v>Cetății</v>
          </cell>
          <cell r="E89" t="str">
            <v>Vár</v>
          </cell>
          <cell r="F89" t="str">
            <v>sétány</v>
          </cell>
          <cell r="G89" t="str">
            <v xml:space="preserve">CENTRALA </v>
          </cell>
          <cell r="H89">
            <v>500</v>
          </cell>
          <cell r="I89">
            <v>3620</v>
          </cell>
          <cell r="J89">
            <v>6000</v>
          </cell>
          <cell r="K89">
            <v>7.5</v>
          </cell>
          <cell r="L89">
            <v>2</v>
          </cell>
          <cell r="M89">
            <v>1</v>
          </cell>
          <cell r="N89" t="str">
            <v>ingusta</v>
          </cell>
        </row>
        <row r="90">
          <cell r="A90">
            <v>10087</v>
          </cell>
          <cell r="B90">
            <v>961</v>
          </cell>
          <cell r="C90" t="str">
            <v>Strada</v>
          </cell>
          <cell r="D90" t="str">
            <v>Cetinei</v>
          </cell>
          <cell r="E90" t="str">
            <v>Vessző</v>
          </cell>
          <cell r="F90" t="str">
            <v>utca</v>
          </cell>
          <cell r="G90" t="str">
            <v>UNIRII</v>
          </cell>
          <cell r="H90">
            <v>200</v>
          </cell>
          <cell r="I90">
            <v>0</v>
          </cell>
          <cell r="J90">
            <v>1200</v>
          </cell>
          <cell r="K90">
            <v>7.5</v>
          </cell>
          <cell r="L90">
            <v>2</v>
          </cell>
          <cell r="M90">
            <v>1</v>
          </cell>
          <cell r="N90" t="str">
            <v>ingusta</v>
          </cell>
        </row>
        <row r="91">
          <cell r="A91">
            <v>10089</v>
          </cell>
          <cell r="B91">
            <v>963</v>
          </cell>
          <cell r="C91" t="str">
            <v>Strada</v>
          </cell>
          <cell r="D91" t="str">
            <v>Cibinului</v>
          </cell>
          <cell r="E91" t="str">
            <v>Szebenihavasok</v>
          </cell>
          <cell r="F91" t="str">
            <v>utca</v>
          </cell>
          <cell r="G91" t="str">
            <v>CORNISA</v>
          </cell>
          <cell r="H91">
            <v>93</v>
          </cell>
          <cell r="I91">
            <v>224</v>
          </cell>
          <cell r="J91">
            <v>465</v>
          </cell>
          <cell r="K91">
            <v>7.5</v>
          </cell>
          <cell r="L91">
            <v>2</v>
          </cell>
          <cell r="M91">
            <v>1</v>
          </cell>
          <cell r="N91" t="str">
            <v>ingusta</v>
          </cell>
        </row>
        <row r="92">
          <cell r="A92">
            <v>10091</v>
          </cell>
          <cell r="B92">
            <v>966</v>
          </cell>
          <cell r="C92" t="str">
            <v>Strada</v>
          </cell>
          <cell r="D92" t="str">
            <v>Ciocanului</v>
          </cell>
          <cell r="E92" t="str">
            <v>Kalapács</v>
          </cell>
          <cell r="F92" t="str">
            <v>utca</v>
          </cell>
          <cell r="G92" t="str">
            <v>MURESENI - BUDIULUI - DOJA</v>
          </cell>
          <cell r="H92">
            <v>180</v>
          </cell>
          <cell r="I92">
            <v>540</v>
          </cell>
          <cell r="J92">
            <v>1080</v>
          </cell>
          <cell r="K92">
            <v>7.5</v>
          </cell>
          <cell r="L92">
            <v>2</v>
          </cell>
          <cell r="M92">
            <v>1</v>
          </cell>
          <cell r="N92" t="str">
            <v>ingusta</v>
          </cell>
        </row>
        <row r="93">
          <cell r="A93">
            <v>10092</v>
          </cell>
          <cell r="B93">
            <v>967</v>
          </cell>
          <cell r="C93" t="str">
            <v>Strada</v>
          </cell>
          <cell r="D93" t="str">
            <v>Ciocârliei</v>
          </cell>
          <cell r="E93" t="str">
            <v>Pacsirta</v>
          </cell>
          <cell r="F93" t="str">
            <v>utca</v>
          </cell>
          <cell r="G93" t="str">
            <v>BALCESCU -ARMATEI</v>
          </cell>
          <cell r="H93">
            <v>150</v>
          </cell>
          <cell r="I93">
            <v>450</v>
          </cell>
          <cell r="J93">
            <v>900</v>
          </cell>
          <cell r="K93">
            <v>7.5</v>
          </cell>
          <cell r="L93">
            <v>1</v>
          </cell>
          <cell r="M93">
            <v>1</v>
          </cell>
          <cell r="N93" t="str">
            <v>ingusta</v>
          </cell>
        </row>
        <row r="94">
          <cell r="A94">
            <v>10093</v>
          </cell>
          <cell r="B94">
            <v>968</v>
          </cell>
          <cell r="C94" t="str">
            <v>Strada</v>
          </cell>
          <cell r="D94" t="str">
            <v>Cireșului</v>
          </cell>
          <cell r="E94" t="str">
            <v>Cseresznyés</v>
          </cell>
          <cell r="F94" t="str">
            <v>utca</v>
          </cell>
          <cell r="G94" t="str">
            <v>1848</v>
          </cell>
          <cell r="H94">
            <v>125</v>
          </cell>
          <cell r="I94">
            <v>376</v>
          </cell>
          <cell r="J94">
            <v>750</v>
          </cell>
          <cell r="K94">
            <v>7.5</v>
          </cell>
          <cell r="L94">
            <v>2</v>
          </cell>
          <cell r="M94">
            <v>1</v>
          </cell>
          <cell r="N94" t="str">
            <v>ingusta</v>
          </cell>
        </row>
        <row r="95">
          <cell r="A95">
            <v>10094</v>
          </cell>
          <cell r="B95">
            <v>969</v>
          </cell>
          <cell r="C95" t="str">
            <v>Strada</v>
          </cell>
          <cell r="D95" t="str">
            <v>Cisnădie</v>
          </cell>
          <cell r="E95" t="str">
            <v>Nagydisznód</v>
          </cell>
          <cell r="F95" t="str">
            <v>utca</v>
          </cell>
          <cell r="G95" t="str">
            <v>MURESENI - BUDIULUI - DOJA</v>
          </cell>
          <cell r="H95">
            <v>260</v>
          </cell>
          <cell r="I95">
            <v>936</v>
          </cell>
          <cell r="J95">
            <v>1280</v>
          </cell>
          <cell r="K95">
            <v>7.5</v>
          </cell>
          <cell r="L95">
            <v>2</v>
          </cell>
          <cell r="M95">
            <v>1</v>
          </cell>
        </row>
        <row r="96">
          <cell r="A96">
            <v>10095</v>
          </cell>
          <cell r="B96">
            <v>970</v>
          </cell>
          <cell r="C96" t="str">
            <v>Strada</v>
          </cell>
          <cell r="D96" t="str">
            <v>Ciucaș</v>
          </cell>
          <cell r="E96" t="str">
            <v>Csukás</v>
          </cell>
          <cell r="F96" t="str">
            <v>utca</v>
          </cell>
          <cell r="G96" t="str">
            <v>1848</v>
          </cell>
          <cell r="H96">
            <v>205</v>
          </cell>
          <cell r="I96">
            <v>557</v>
          </cell>
          <cell r="J96">
            <v>1230</v>
          </cell>
          <cell r="K96">
            <v>7.5</v>
          </cell>
          <cell r="L96">
            <v>2</v>
          </cell>
          <cell r="M96">
            <v>1</v>
          </cell>
          <cell r="N96" t="str">
            <v>ingusta</v>
          </cell>
        </row>
        <row r="97">
          <cell r="A97">
            <v>10096</v>
          </cell>
          <cell r="B97">
            <v>971</v>
          </cell>
          <cell r="C97" t="str">
            <v>Strada</v>
          </cell>
          <cell r="D97" t="str">
            <v>Ciucului</v>
          </cell>
          <cell r="E97" t="str">
            <v>Csíki</v>
          </cell>
          <cell r="F97" t="str">
            <v>utca</v>
          </cell>
          <cell r="G97" t="str">
            <v>UNIRII</v>
          </cell>
          <cell r="H97">
            <v>265</v>
          </cell>
          <cell r="I97">
            <v>440</v>
          </cell>
          <cell r="J97">
            <v>1600</v>
          </cell>
          <cell r="K97">
            <v>7.5</v>
          </cell>
          <cell r="L97">
            <v>2</v>
          </cell>
          <cell r="M97">
            <v>1</v>
          </cell>
          <cell r="N97" t="str">
            <v>ingusta</v>
          </cell>
        </row>
        <row r="98">
          <cell r="A98">
            <v>10098</v>
          </cell>
          <cell r="B98">
            <v>972</v>
          </cell>
          <cell r="C98" t="str">
            <v>Strada</v>
          </cell>
          <cell r="D98" t="str">
            <v>Cloșca</v>
          </cell>
          <cell r="E98" t="str">
            <v>Cloşca</v>
          </cell>
          <cell r="F98" t="str">
            <v>utca</v>
          </cell>
          <cell r="G98" t="str">
            <v xml:space="preserve">CENTRALA </v>
          </cell>
          <cell r="H98">
            <v>70</v>
          </cell>
          <cell r="I98">
            <v>196</v>
          </cell>
          <cell r="J98">
            <v>406</v>
          </cell>
          <cell r="K98">
            <v>7.5</v>
          </cell>
          <cell r="L98">
            <v>1</v>
          </cell>
          <cell r="M98">
            <v>1</v>
          </cell>
          <cell r="N98" t="str">
            <v>ingusta</v>
          </cell>
        </row>
        <row r="99">
          <cell r="A99">
            <v>10100</v>
          </cell>
          <cell r="B99">
            <v>974</v>
          </cell>
          <cell r="C99" t="str">
            <v>Strada</v>
          </cell>
          <cell r="D99" t="str">
            <v>Colegiului</v>
          </cell>
          <cell r="E99" t="str">
            <v>Kollégium</v>
          </cell>
          <cell r="F99" t="str">
            <v>utca</v>
          </cell>
          <cell r="G99" t="str">
            <v xml:space="preserve">CENTRALA </v>
          </cell>
          <cell r="H99">
            <v>60</v>
          </cell>
          <cell r="I99">
            <v>180</v>
          </cell>
          <cell r="J99">
            <v>336</v>
          </cell>
          <cell r="K99">
            <v>7.5</v>
          </cell>
          <cell r="L99">
            <v>1</v>
          </cell>
          <cell r="M99">
            <v>1</v>
          </cell>
          <cell r="N99" t="str">
            <v>ingusta</v>
          </cell>
        </row>
        <row r="100">
          <cell r="A100">
            <v>10102</v>
          </cell>
          <cell r="B100">
            <v>947</v>
          </cell>
          <cell r="C100" t="str">
            <v>Strada</v>
          </cell>
          <cell r="D100" t="str">
            <v>Constandin Hagi Stoian</v>
          </cell>
          <cell r="E100" t="str">
            <v>Constantin Hagi Stoian</v>
          </cell>
          <cell r="F100" t="str">
            <v>utca</v>
          </cell>
          <cell r="G100" t="str">
            <v>UNIRII</v>
          </cell>
          <cell r="H100">
            <v>404</v>
          </cell>
          <cell r="I100">
            <v>0</v>
          </cell>
          <cell r="J100">
            <v>2020</v>
          </cell>
          <cell r="K100">
            <v>7.5</v>
          </cell>
          <cell r="L100">
            <v>2</v>
          </cell>
          <cell r="M100">
            <v>1</v>
          </cell>
          <cell r="N100" t="str">
            <v>ingusta</v>
          </cell>
        </row>
        <row r="101">
          <cell r="A101">
            <v>10132</v>
          </cell>
          <cell r="B101">
            <v>994</v>
          </cell>
          <cell r="C101" t="str">
            <v>Strada</v>
          </cell>
          <cell r="D101" t="str">
            <v>Constantin Dobrogeanu Gherea</v>
          </cell>
          <cell r="E101" t="str">
            <v>Constantin Dobrogeanu Gherea</v>
          </cell>
          <cell r="F101" t="str">
            <v>utca</v>
          </cell>
          <cell r="G101" t="str">
            <v>1848</v>
          </cell>
          <cell r="H101">
            <v>438</v>
          </cell>
          <cell r="I101">
            <v>1576</v>
          </cell>
          <cell r="J101">
            <v>2628</v>
          </cell>
          <cell r="K101">
            <v>7.5</v>
          </cell>
          <cell r="L101">
            <v>2</v>
          </cell>
          <cell r="M101">
            <v>1</v>
          </cell>
          <cell r="N101" t="str">
            <v>ingusta</v>
          </cell>
        </row>
        <row r="102">
          <cell r="A102">
            <v>10347</v>
          </cell>
          <cell r="B102">
            <v>948</v>
          </cell>
          <cell r="C102" t="str">
            <v>Strada</v>
          </cell>
          <cell r="D102" t="str">
            <v>Constantin Romanu Vivu</v>
          </cell>
          <cell r="E102" t="str">
            <v>Constantin Romanu Vivu</v>
          </cell>
          <cell r="F102" t="str">
            <v>utca</v>
          </cell>
          <cell r="G102" t="str">
            <v>7 NOIEMBRIE</v>
          </cell>
          <cell r="H102">
            <v>360</v>
          </cell>
          <cell r="I102">
            <v>0</v>
          </cell>
          <cell r="J102">
            <v>1800</v>
          </cell>
          <cell r="K102">
            <v>7.5</v>
          </cell>
          <cell r="L102">
            <v>1</v>
          </cell>
          <cell r="M102">
            <v>1</v>
          </cell>
          <cell r="N102" t="str">
            <v>ingusta</v>
          </cell>
        </row>
        <row r="103">
          <cell r="A103">
            <v>10101</v>
          </cell>
          <cell r="B103">
            <v>975</v>
          </cell>
          <cell r="C103" t="str">
            <v>Aleea</v>
          </cell>
          <cell r="D103" t="str">
            <v>Constructorilor</v>
          </cell>
          <cell r="E103" t="str">
            <v>Építők</v>
          </cell>
          <cell r="F103" t="str">
            <v>sétány</v>
          </cell>
          <cell r="G103" t="str">
            <v>7 NOIEMBRIE</v>
          </cell>
          <cell r="H103">
            <v>275</v>
          </cell>
          <cell r="I103">
            <v>300</v>
          </cell>
          <cell r="J103">
            <v>2750</v>
          </cell>
          <cell r="K103">
            <v>7.5</v>
          </cell>
          <cell r="L103">
            <v>2</v>
          </cell>
          <cell r="M103">
            <v>1</v>
          </cell>
          <cell r="N103" t="str">
            <v>ingusta</v>
          </cell>
        </row>
        <row r="104">
          <cell r="A104">
            <v>10103</v>
          </cell>
          <cell r="B104">
            <v>976</v>
          </cell>
          <cell r="C104" t="str">
            <v>Strada</v>
          </cell>
          <cell r="D104" t="str">
            <v>Cornești</v>
          </cell>
          <cell r="E104" t="str">
            <v>Somostető</v>
          </cell>
          <cell r="F104" t="str">
            <v>utca</v>
          </cell>
          <cell r="G104" t="str">
            <v>CORNEȘTI</v>
          </cell>
          <cell r="H104">
            <v>1390</v>
          </cell>
          <cell r="I104">
            <v>1200</v>
          </cell>
          <cell r="J104">
            <v>8340</v>
          </cell>
          <cell r="K104">
            <v>7.5</v>
          </cell>
          <cell r="L104">
            <v>2</v>
          </cell>
          <cell r="M104">
            <v>1</v>
          </cell>
          <cell r="N104" t="str">
            <v>ingusta</v>
          </cell>
        </row>
        <row r="105">
          <cell r="A105">
            <v>10104</v>
          </cell>
          <cell r="B105">
            <v>977</v>
          </cell>
          <cell r="C105" t="str">
            <v>Aleea</v>
          </cell>
          <cell r="D105" t="str">
            <v>Cornișa</v>
          </cell>
          <cell r="E105" t="str">
            <v>Párkány</v>
          </cell>
          <cell r="F105" t="str">
            <v>sétány</v>
          </cell>
          <cell r="G105" t="str">
            <v>CORNISA</v>
          </cell>
          <cell r="H105">
            <v>890</v>
          </cell>
          <cell r="I105">
            <v>2670</v>
          </cell>
          <cell r="J105">
            <v>5340</v>
          </cell>
          <cell r="K105">
            <v>7.5</v>
          </cell>
          <cell r="L105">
            <v>1</v>
          </cell>
          <cell r="M105">
            <v>1</v>
          </cell>
          <cell r="N105" t="str">
            <v>ingusta</v>
          </cell>
          <cell r="O105" t="str">
            <v>partial sens dublu cu o singura banda</v>
          </cell>
        </row>
        <row r="106">
          <cell r="A106">
            <v>10105</v>
          </cell>
          <cell r="B106">
            <v>979</v>
          </cell>
          <cell r="C106" t="str">
            <v>Strada</v>
          </cell>
          <cell r="D106" t="str">
            <v>Cosminului</v>
          </cell>
          <cell r="E106" t="str">
            <v>Cosmin</v>
          </cell>
          <cell r="F106" t="str">
            <v>utca</v>
          </cell>
          <cell r="G106" t="str">
            <v>CORNISA</v>
          </cell>
          <cell r="H106">
            <v>210</v>
          </cell>
          <cell r="I106">
            <v>672</v>
          </cell>
          <cell r="J106">
            <v>1260</v>
          </cell>
          <cell r="K106">
            <v>7.5</v>
          </cell>
          <cell r="L106">
            <v>1</v>
          </cell>
          <cell r="M106">
            <v>1</v>
          </cell>
          <cell r="N106" t="str">
            <v>ingusta</v>
          </cell>
        </row>
        <row r="107">
          <cell r="A107">
            <v>10107</v>
          </cell>
          <cell r="B107">
            <v>980</v>
          </cell>
          <cell r="C107" t="str">
            <v>Strada</v>
          </cell>
          <cell r="D107" t="str">
            <v>Cotitura de Jos</v>
          </cell>
          <cell r="E107" t="str">
            <v>Alsóforduló</v>
          </cell>
          <cell r="F107" t="str">
            <v>utca</v>
          </cell>
          <cell r="G107" t="str">
            <v>UNIRII</v>
          </cell>
          <cell r="H107">
            <v>350</v>
          </cell>
          <cell r="I107">
            <v>0</v>
          </cell>
          <cell r="J107">
            <v>3443</v>
          </cell>
          <cell r="K107">
            <v>7.5</v>
          </cell>
          <cell r="L107">
            <v>2</v>
          </cell>
          <cell r="M107">
            <v>1</v>
          </cell>
          <cell r="N107" t="str">
            <v>ingusta</v>
          </cell>
        </row>
        <row r="108">
          <cell r="A108">
            <v>10108</v>
          </cell>
          <cell r="B108">
            <v>981</v>
          </cell>
          <cell r="C108" t="str">
            <v>Strada</v>
          </cell>
          <cell r="D108" t="str">
            <v>Cotului</v>
          </cell>
          <cell r="E108" t="str">
            <v>Könyök</v>
          </cell>
          <cell r="F108" t="str">
            <v>utca</v>
          </cell>
          <cell r="G108" t="str">
            <v>UNIRII</v>
          </cell>
          <cell r="H108">
            <v>70</v>
          </cell>
          <cell r="I108">
            <v>0</v>
          </cell>
          <cell r="J108">
            <v>420</v>
          </cell>
          <cell r="K108">
            <v>7.5</v>
          </cell>
          <cell r="L108">
            <v>2</v>
          </cell>
          <cell r="M108">
            <v>1</v>
          </cell>
          <cell r="N108" t="str">
            <v>ingusta</v>
          </cell>
        </row>
        <row r="109">
          <cell r="A109">
            <v>10109</v>
          </cell>
          <cell r="B109">
            <v>982</v>
          </cell>
          <cell r="C109" t="str">
            <v>Aleea</v>
          </cell>
          <cell r="D109" t="str">
            <v>Covasna</v>
          </cell>
          <cell r="E109" t="str">
            <v>Kovászna</v>
          </cell>
          <cell r="F109" t="str">
            <v>sétány</v>
          </cell>
          <cell r="G109" t="str">
            <v>TUDOR 1</v>
          </cell>
          <cell r="H109">
            <v>510</v>
          </cell>
          <cell r="I109">
            <v>1247</v>
          </cell>
          <cell r="J109">
            <v>3100</v>
          </cell>
          <cell r="K109">
            <v>7.5</v>
          </cell>
          <cell r="L109">
            <v>2</v>
          </cell>
          <cell r="M109">
            <v>1</v>
          </cell>
          <cell r="N109" t="str">
            <v>ingusta</v>
          </cell>
        </row>
        <row r="110">
          <cell r="A110">
            <v>10110</v>
          </cell>
          <cell r="B110">
            <v>983</v>
          </cell>
          <cell r="C110" t="str">
            <v>Strada</v>
          </cell>
          <cell r="D110" t="str">
            <v>Crângului</v>
          </cell>
          <cell r="E110" t="str">
            <v>Cserjés</v>
          </cell>
          <cell r="F110" t="str">
            <v>utca</v>
          </cell>
          <cell r="G110" t="str">
            <v>CORNEȘTI</v>
          </cell>
          <cell r="H110">
            <v>160</v>
          </cell>
          <cell r="I110">
            <v>690</v>
          </cell>
          <cell r="J110">
            <v>1040</v>
          </cell>
          <cell r="K110">
            <v>7.5</v>
          </cell>
          <cell r="L110">
            <v>2</v>
          </cell>
          <cell r="M110">
            <v>1</v>
          </cell>
          <cell r="N110" t="str">
            <v>ingusta</v>
          </cell>
        </row>
        <row r="111">
          <cell r="A111">
            <v>10112</v>
          </cell>
          <cell r="B111">
            <v>984</v>
          </cell>
          <cell r="C111" t="str">
            <v>Strada</v>
          </cell>
          <cell r="D111" t="str">
            <v>Crinului</v>
          </cell>
          <cell r="E111" t="str">
            <v>Liliom</v>
          </cell>
          <cell r="F111" t="str">
            <v>utca</v>
          </cell>
          <cell r="G111" t="str">
            <v>1848</v>
          </cell>
          <cell r="H111">
            <v>210</v>
          </cell>
          <cell r="I111">
            <v>714</v>
          </cell>
          <cell r="J111">
            <v>1323</v>
          </cell>
          <cell r="K111">
            <v>7.5</v>
          </cell>
          <cell r="L111">
            <v>1</v>
          </cell>
          <cell r="M111">
            <v>1</v>
          </cell>
          <cell r="N111" t="str">
            <v>ingusta</v>
          </cell>
        </row>
        <row r="112">
          <cell r="A112">
            <v>10114</v>
          </cell>
          <cell r="B112">
            <v>985</v>
          </cell>
          <cell r="C112" t="str">
            <v>Strada</v>
          </cell>
          <cell r="D112" t="str">
            <v>Crișan</v>
          </cell>
          <cell r="E112" t="str">
            <v>Crişan</v>
          </cell>
          <cell r="F112" t="str">
            <v>utca</v>
          </cell>
          <cell r="G112" t="str">
            <v xml:space="preserve">CENTRALA </v>
          </cell>
          <cell r="H112">
            <v>80</v>
          </cell>
          <cell r="I112">
            <v>240</v>
          </cell>
          <cell r="J112">
            <v>480</v>
          </cell>
          <cell r="K112">
            <v>7.5</v>
          </cell>
          <cell r="L112">
            <v>2</v>
          </cell>
          <cell r="M112">
            <v>1</v>
          </cell>
          <cell r="N112" t="str">
            <v>ingusta</v>
          </cell>
        </row>
        <row r="113">
          <cell r="A113">
            <v>10113</v>
          </cell>
          <cell r="B113">
            <v>986</v>
          </cell>
          <cell r="C113" t="str">
            <v>Strada</v>
          </cell>
          <cell r="D113" t="str">
            <v>Cristești</v>
          </cell>
          <cell r="E113" t="str">
            <v>Keresztúri</v>
          </cell>
          <cell r="F113" t="str">
            <v>utca</v>
          </cell>
          <cell r="G113" t="str">
            <v>MURESENI - BUDIULUI - DOJA</v>
          </cell>
          <cell r="H113">
            <v>50</v>
          </cell>
          <cell r="I113">
            <v>0</v>
          </cell>
          <cell r="J113">
            <v>300</v>
          </cell>
          <cell r="K113">
            <v>7.5</v>
          </cell>
          <cell r="L113">
            <v>2</v>
          </cell>
          <cell r="M113">
            <v>1</v>
          </cell>
          <cell r="N113" t="str">
            <v>ingusta</v>
          </cell>
        </row>
        <row r="114">
          <cell r="A114">
            <v>10115</v>
          </cell>
          <cell r="B114">
            <v>987</v>
          </cell>
          <cell r="C114" t="str">
            <v>Strada</v>
          </cell>
          <cell r="D114" t="str">
            <v>Crișului</v>
          </cell>
          <cell r="E114" t="str">
            <v>Körös</v>
          </cell>
          <cell r="F114" t="str">
            <v>utca</v>
          </cell>
          <cell r="G114" t="str">
            <v>MURESENI - BUDIULUI - DOJA</v>
          </cell>
          <cell r="H114">
            <v>260</v>
          </cell>
          <cell r="I114">
            <v>260</v>
          </cell>
          <cell r="J114">
            <v>1560</v>
          </cell>
          <cell r="K114">
            <v>7.5</v>
          </cell>
          <cell r="L114">
            <v>2</v>
          </cell>
          <cell r="M114">
            <v>1</v>
          </cell>
          <cell r="N114" t="str">
            <v>ingusta</v>
          </cell>
        </row>
        <row r="115">
          <cell r="A115">
            <v>10116</v>
          </cell>
          <cell r="B115">
            <v>988</v>
          </cell>
          <cell r="C115" t="str">
            <v>Strada</v>
          </cell>
          <cell r="D115" t="str">
            <v>Crizantemelor</v>
          </cell>
          <cell r="E115" t="str">
            <v>Krizantém</v>
          </cell>
          <cell r="F115" t="str">
            <v>utca</v>
          </cell>
          <cell r="G115" t="str">
            <v xml:space="preserve">CENTRALA </v>
          </cell>
          <cell r="H115">
            <v>180</v>
          </cell>
          <cell r="I115">
            <v>540</v>
          </cell>
          <cell r="J115">
            <v>1080</v>
          </cell>
          <cell r="K115">
            <v>7.5</v>
          </cell>
          <cell r="L115">
            <v>1</v>
          </cell>
          <cell r="M115">
            <v>1</v>
          </cell>
          <cell r="N115" t="str">
            <v>ingusta</v>
          </cell>
        </row>
        <row r="116">
          <cell r="A116">
            <v>10117</v>
          </cell>
          <cell r="B116">
            <v>989</v>
          </cell>
          <cell r="C116" t="str">
            <v>Strada</v>
          </cell>
          <cell r="D116" t="str">
            <v>Cucului</v>
          </cell>
          <cell r="E116" t="str">
            <v>Kakukk</v>
          </cell>
          <cell r="F116" t="str">
            <v>utca</v>
          </cell>
          <cell r="G116" t="str">
            <v>1848</v>
          </cell>
          <cell r="H116">
            <v>60</v>
          </cell>
          <cell r="I116">
            <v>120</v>
          </cell>
          <cell r="J116">
            <v>360</v>
          </cell>
          <cell r="K116">
            <v>7.5</v>
          </cell>
          <cell r="L116">
            <v>2</v>
          </cell>
          <cell r="M116">
            <v>1</v>
          </cell>
          <cell r="N116" t="str">
            <v>ingusta</v>
          </cell>
        </row>
        <row r="117">
          <cell r="A117">
            <v>10118</v>
          </cell>
          <cell r="B117">
            <v>990</v>
          </cell>
          <cell r="C117" t="str">
            <v>Strada</v>
          </cell>
          <cell r="D117" t="str">
            <v>Cugir</v>
          </cell>
          <cell r="E117" t="str">
            <v>Kudzsir</v>
          </cell>
          <cell r="F117" t="str">
            <v>utca</v>
          </cell>
          <cell r="G117" t="str">
            <v>MURESENI - BUDIULUI - DOJA</v>
          </cell>
          <cell r="H117">
            <v>323</v>
          </cell>
          <cell r="I117">
            <v>0</v>
          </cell>
          <cell r="J117">
            <v>1938</v>
          </cell>
          <cell r="K117">
            <v>7.5</v>
          </cell>
          <cell r="L117">
            <v>1</v>
          </cell>
          <cell r="M117">
            <v>1</v>
          </cell>
          <cell r="N117" t="str">
            <v>ingusta</v>
          </cell>
        </row>
        <row r="118">
          <cell r="A118">
            <v>10119</v>
          </cell>
          <cell r="B118">
            <v>991</v>
          </cell>
          <cell r="C118" t="str">
            <v>Strada</v>
          </cell>
          <cell r="D118" t="str">
            <v>Cutezanței</v>
          </cell>
          <cell r="E118" t="str">
            <v>Merészség</v>
          </cell>
          <cell r="F118" t="str">
            <v>utca</v>
          </cell>
          <cell r="G118" t="str">
            <v>TUDOR 3</v>
          </cell>
          <cell r="H118">
            <v>1050</v>
          </cell>
          <cell r="I118">
            <v>10500</v>
          </cell>
          <cell r="J118">
            <v>14700</v>
          </cell>
          <cell r="K118">
            <v>7.5</v>
          </cell>
          <cell r="L118">
            <v>2</v>
          </cell>
          <cell r="M118">
            <v>1</v>
          </cell>
        </row>
        <row r="119">
          <cell r="A119">
            <v>10120</v>
          </cell>
          <cell r="B119">
            <v>992</v>
          </cell>
          <cell r="C119" t="str">
            <v>Strada</v>
          </cell>
          <cell r="D119" t="str">
            <v>Cuza Vodă</v>
          </cell>
          <cell r="E119" t="str">
            <v>Cuza Vodă</v>
          </cell>
          <cell r="F119" t="str">
            <v>utca</v>
          </cell>
          <cell r="G119" t="str">
            <v xml:space="preserve">CENTRALA </v>
          </cell>
          <cell r="H119">
            <v>1020</v>
          </cell>
          <cell r="I119">
            <v>4338</v>
          </cell>
          <cell r="J119">
            <v>7170</v>
          </cell>
          <cell r="K119">
            <v>7.5</v>
          </cell>
          <cell r="L119">
            <v>2</v>
          </cell>
          <cell r="M119">
            <v>1</v>
          </cell>
        </row>
        <row r="120">
          <cell r="A120">
            <v>10122</v>
          </cell>
          <cell r="B120">
            <v>1003</v>
          </cell>
          <cell r="C120" t="str">
            <v>Strada</v>
          </cell>
          <cell r="D120" t="str">
            <v>Dâmboviței</v>
          </cell>
          <cell r="E120" t="str">
            <v>Dâmboviţa</v>
          </cell>
          <cell r="F120" t="str">
            <v>utca</v>
          </cell>
          <cell r="G120" t="str">
            <v>TUDOR 1</v>
          </cell>
          <cell r="H120">
            <v>432</v>
          </cell>
          <cell r="I120">
            <v>1124</v>
          </cell>
          <cell r="J120">
            <v>2376</v>
          </cell>
          <cell r="K120">
            <v>7.5</v>
          </cell>
          <cell r="L120">
            <v>1</v>
          </cell>
          <cell r="M120">
            <v>1</v>
          </cell>
          <cell r="N120" t="str">
            <v>ingusta</v>
          </cell>
        </row>
        <row r="121">
          <cell r="A121">
            <v>10123</v>
          </cell>
          <cell r="B121">
            <v>995</v>
          </cell>
          <cell r="C121" t="str">
            <v>Strada</v>
          </cell>
          <cell r="D121" t="str">
            <v>Dâmbul Pietros</v>
          </cell>
          <cell r="E121" t="str">
            <v>Kövesdomb</v>
          </cell>
          <cell r="F121" t="str">
            <v>utca</v>
          </cell>
          <cell r="G121" t="str">
            <v>1848</v>
          </cell>
          <cell r="H121">
            <v>615</v>
          </cell>
          <cell r="I121">
            <v>1846</v>
          </cell>
          <cell r="J121">
            <v>3690</v>
          </cell>
          <cell r="K121">
            <v>7.5</v>
          </cell>
          <cell r="L121">
            <v>2</v>
          </cell>
          <cell r="M121">
            <v>1</v>
          </cell>
          <cell r="N121" t="str">
            <v>ingusta</v>
          </cell>
        </row>
        <row r="122">
          <cell r="A122">
            <v>10125</v>
          </cell>
          <cell r="B122">
            <v>997</v>
          </cell>
          <cell r="C122" t="str">
            <v>Strada</v>
          </cell>
          <cell r="D122" t="str">
            <v>Dealului</v>
          </cell>
          <cell r="E122" t="str">
            <v>Domb</v>
          </cell>
          <cell r="F122" t="str">
            <v>utca</v>
          </cell>
          <cell r="G122" t="str">
            <v>MURESENI - BUDIULUI - DOJA</v>
          </cell>
          <cell r="H122">
            <v>650</v>
          </cell>
          <cell r="I122">
            <v>650</v>
          </cell>
          <cell r="J122">
            <v>3900</v>
          </cell>
          <cell r="K122">
            <v>7.5</v>
          </cell>
          <cell r="L122">
            <v>2</v>
          </cell>
          <cell r="M122">
            <v>1</v>
          </cell>
        </row>
        <row r="123">
          <cell r="A123">
            <v>10126</v>
          </cell>
          <cell r="B123">
            <v>998</v>
          </cell>
          <cell r="C123" t="str">
            <v>Strada</v>
          </cell>
          <cell r="D123" t="str">
            <v>Decebal</v>
          </cell>
          <cell r="E123" t="str">
            <v>Decebal</v>
          </cell>
          <cell r="F123" t="str">
            <v>utca</v>
          </cell>
          <cell r="G123" t="str">
            <v>UNIRII</v>
          </cell>
          <cell r="H123">
            <v>350</v>
          </cell>
          <cell r="I123">
            <v>1390</v>
          </cell>
          <cell r="J123">
            <v>5210</v>
          </cell>
          <cell r="K123">
            <v>7.5</v>
          </cell>
          <cell r="L123">
            <v>2</v>
          </cell>
          <cell r="M123">
            <v>2</v>
          </cell>
        </row>
        <row r="124">
          <cell r="A124">
            <v>10128</v>
          </cell>
          <cell r="B124">
            <v>1000</v>
          </cell>
          <cell r="C124" t="str">
            <v>Strada</v>
          </cell>
          <cell r="D124" t="str">
            <v>Depozitelor</v>
          </cell>
          <cell r="E124" t="str">
            <v>Raktár</v>
          </cell>
          <cell r="F124" t="str">
            <v>utca</v>
          </cell>
          <cell r="G124" t="str">
            <v>MURESENI - BUDIULUI - DOJA</v>
          </cell>
          <cell r="H124">
            <v>1720</v>
          </cell>
          <cell r="I124">
            <v>6880</v>
          </cell>
          <cell r="J124">
            <v>20640</v>
          </cell>
          <cell r="K124" t="str">
            <v>trafic greu</v>
          </cell>
          <cell r="L124">
            <v>2</v>
          </cell>
          <cell r="M124">
            <v>1</v>
          </cell>
        </row>
        <row r="125">
          <cell r="A125">
            <v>10129</v>
          </cell>
          <cell r="B125">
            <v>1001</v>
          </cell>
          <cell r="C125" t="str">
            <v>Strada</v>
          </cell>
          <cell r="D125" t="str">
            <v>Deva</v>
          </cell>
          <cell r="E125" t="str">
            <v>Dévai</v>
          </cell>
          <cell r="F125" t="str">
            <v>utca</v>
          </cell>
          <cell r="G125" t="str">
            <v>1848</v>
          </cell>
          <cell r="H125">
            <v>182</v>
          </cell>
          <cell r="I125">
            <v>546</v>
          </cell>
          <cell r="J125">
            <v>1092</v>
          </cell>
          <cell r="K125">
            <v>7.5</v>
          </cell>
          <cell r="L125">
            <v>2</v>
          </cell>
          <cell r="M125">
            <v>1</v>
          </cell>
          <cell r="N125" t="str">
            <v>ingusta</v>
          </cell>
        </row>
        <row r="126">
          <cell r="A126">
            <v>10130</v>
          </cell>
          <cell r="B126">
            <v>1002</v>
          </cell>
          <cell r="C126" t="str">
            <v>Strada</v>
          </cell>
          <cell r="D126" t="str">
            <v>Dezrobirii</v>
          </cell>
          <cell r="E126" t="str">
            <v>Felszabadulás</v>
          </cell>
          <cell r="F126" t="str">
            <v>utca</v>
          </cell>
          <cell r="G126" t="str">
            <v>MURESENI - BUDIULUI - DOJA</v>
          </cell>
          <cell r="H126">
            <v>1285</v>
          </cell>
          <cell r="I126">
            <v>3035</v>
          </cell>
          <cell r="J126">
            <v>10045</v>
          </cell>
          <cell r="K126" t="str">
            <v>trafic greu</v>
          </cell>
          <cell r="L126">
            <v>2</v>
          </cell>
          <cell r="M126">
            <v>1</v>
          </cell>
        </row>
        <row r="127">
          <cell r="A127">
            <v>10070</v>
          </cell>
          <cell r="B127">
            <v>993</v>
          </cell>
          <cell r="C127" t="str">
            <v>Strada</v>
          </cell>
          <cell r="D127" t="str">
            <v>Dimitrie Cantemir</v>
          </cell>
          <cell r="E127" t="str">
            <v>Dimitrie Cantemir</v>
          </cell>
          <cell r="F127" t="str">
            <v>utca</v>
          </cell>
          <cell r="G127" t="str">
            <v>CORNEȘTI</v>
          </cell>
          <cell r="H127">
            <v>150</v>
          </cell>
          <cell r="I127">
            <v>570</v>
          </cell>
          <cell r="J127">
            <v>900</v>
          </cell>
          <cell r="K127">
            <v>7.5</v>
          </cell>
          <cell r="L127">
            <v>2</v>
          </cell>
          <cell r="M127">
            <v>1</v>
          </cell>
          <cell r="N127" t="str">
            <v>ingusta</v>
          </cell>
        </row>
        <row r="128">
          <cell r="A128">
            <v>10134</v>
          </cell>
          <cell r="B128">
            <v>1004</v>
          </cell>
          <cell r="C128" t="str">
            <v>Strada</v>
          </cell>
          <cell r="D128" t="str">
            <v>Dorobanților</v>
          </cell>
          <cell r="E128" t="str">
            <v>Darabont</v>
          </cell>
          <cell r="F128" t="str">
            <v>utca</v>
          </cell>
          <cell r="G128" t="str">
            <v>BALCESCU -ARMATEI</v>
          </cell>
          <cell r="H128">
            <v>670</v>
          </cell>
          <cell r="I128">
            <v>1784</v>
          </cell>
          <cell r="J128">
            <v>4390</v>
          </cell>
          <cell r="K128">
            <v>7.5</v>
          </cell>
          <cell r="L128">
            <v>2</v>
          </cell>
          <cell r="M128">
            <v>1</v>
          </cell>
        </row>
        <row r="129">
          <cell r="A129">
            <v>10135</v>
          </cell>
          <cell r="B129">
            <v>1474</v>
          </cell>
          <cell r="C129" t="str">
            <v>Strada</v>
          </cell>
          <cell r="D129" t="str">
            <v>Dósa Elek</v>
          </cell>
          <cell r="E129" t="str">
            <v>Dósa Elek</v>
          </cell>
          <cell r="F129" t="str">
            <v>utca</v>
          </cell>
          <cell r="G129" t="str">
            <v>UNIRII</v>
          </cell>
          <cell r="H129">
            <v>0</v>
          </cell>
          <cell r="I129">
            <v>0</v>
          </cell>
          <cell r="J129">
            <v>0</v>
          </cell>
          <cell r="K129">
            <v>7.5</v>
          </cell>
          <cell r="L129">
            <v>2</v>
          </cell>
          <cell r="M129">
            <v>1</v>
          </cell>
          <cell r="N129" t="str">
            <v>ingusta</v>
          </cell>
        </row>
        <row r="130">
          <cell r="A130">
            <v>10041</v>
          </cell>
          <cell r="B130">
            <v>922</v>
          </cell>
          <cell r="C130" t="str">
            <v>Piața</v>
          </cell>
          <cell r="D130" t="str">
            <v>Dr. Bernády György</v>
          </cell>
          <cell r="E130" t="str">
            <v>Dr. Bernády György</v>
          </cell>
          <cell r="F130" t="str">
            <v>tér</v>
          </cell>
          <cell r="G130" t="str">
            <v xml:space="preserve">CENTRALA </v>
          </cell>
          <cell r="H130">
            <v>280</v>
          </cell>
          <cell r="I130">
            <v>924</v>
          </cell>
          <cell r="J130">
            <v>2520</v>
          </cell>
          <cell r="K130">
            <v>7.5</v>
          </cell>
          <cell r="L130">
            <v>2</v>
          </cell>
          <cell r="M130">
            <v>1</v>
          </cell>
          <cell r="O130" t="str">
            <v>partial sens dublu cu doua benzi</v>
          </cell>
        </row>
        <row r="131">
          <cell r="A131">
            <v>10097</v>
          </cell>
          <cell r="B131">
            <v>1005</v>
          </cell>
          <cell r="C131" t="str">
            <v>Strada</v>
          </cell>
          <cell r="D131" t="str">
            <v>Dr. Cornel Ciugudean</v>
          </cell>
          <cell r="E131" t="str">
            <v>Dr. Cornel Ciugudean</v>
          </cell>
          <cell r="F131" t="str">
            <v>utca</v>
          </cell>
          <cell r="G131" t="str">
            <v>CORNEȘTI</v>
          </cell>
          <cell r="H131">
            <v>310</v>
          </cell>
          <cell r="I131">
            <v>310</v>
          </cell>
          <cell r="J131">
            <v>1860</v>
          </cell>
          <cell r="K131">
            <v>7.5</v>
          </cell>
          <cell r="L131">
            <v>2</v>
          </cell>
          <cell r="M131">
            <v>1</v>
          </cell>
          <cell r="N131" t="str">
            <v>ingusta</v>
          </cell>
        </row>
        <row r="132">
          <cell r="A132">
            <v>10383</v>
          </cell>
          <cell r="B132">
            <v>1232</v>
          </cell>
          <cell r="C132" t="str">
            <v>Strada</v>
          </cell>
          <cell r="D132" t="str">
            <v>Dr. Czakó József</v>
          </cell>
          <cell r="E132" t="str">
            <v>Dr. Czakó József</v>
          </cell>
          <cell r="F132" t="str">
            <v>utca</v>
          </cell>
          <cell r="G132" t="str">
            <v xml:space="preserve">CENTRALA </v>
          </cell>
          <cell r="H132">
            <v>180</v>
          </cell>
          <cell r="I132">
            <v>549</v>
          </cell>
          <cell r="J132">
            <v>900</v>
          </cell>
          <cell r="K132">
            <v>7.5</v>
          </cell>
          <cell r="L132">
            <v>2</v>
          </cell>
          <cell r="M132">
            <v>1</v>
          </cell>
        </row>
        <row r="133">
          <cell r="A133">
            <v>10121</v>
          </cell>
          <cell r="B133">
            <v>1007</v>
          </cell>
          <cell r="C133" t="str">
            <v>Strada</v>
          </cell>
          <cell r="D133" t="str">
            <v>Dr. Emil A. Dandea</v>
          </cell>
          <cell r="E133" t="str">
            <v>Dr. Emil A. Dandea</v>
          </cell>
          <cell r="F133" t="str">
            <v>utca</v>
          </cell>
          <cell r="G133" t="str">
            <v xml:space="preserve">CENTRALA </v>
          </cell>
          <cell r="H133">
            <v>80</v>
          </cell>
          <cell r="I133">
            <v>240</v>
          </cell>
          <cell r="J133">
            <v>480</v>
          </cell>
          <cell r="K133">
            <v>7.5</v>
          </cell>
          <cell r="L133">
            <v>2</v>
          </cell>
          <cell r="M133">
            <v>1</v>
          </cell>
          <cell r="N133" t="str">
            <v>ingusta</v>
          </cell>
        </row>
        <row r="134">
          <cell r="A134">
            <v>10201</v>
          </cell>
          <cell r="B134">
            <v>1531</v>
          </cell>
          <cell r="C134" t="str">
            <v>Strada</v>
          </cell>
          <cell r="D134" t="str">
            <v>Dr. Kozma Béla</v>
          </cell>
          <cell r="E134" t="str">
            <v>Dr. Kozma Béla</v>
          </cell>
          <cell r="F134" t="str">
            <v>utca</v>
          </cell>
          <cell r="G134" t="str">
            <v xml:space="preserve">CENTRALA </v>
          </cell>
          <cell r="H134">
            <v>138</v>
          </cell>
          <cell r="I134">
            <v>189</v>
          </cell>
          <cell r="J134">
            <v>934</v>
          </cell>
          <cell r="K134">
            <v>7.5</v>
          </cell>
          <cell r="L134">
            <v>1</v>
          </cell>
          <cell r="M134">
            <v>1</v>
          </cell>
          <cell r="N134" t="str">
            <v>ingusta</v>
          </cell>
        </row>
        <row r="135">
          <cell r="A135">
            <v>10289</v>
          </cell>
          <cell r="B135">
            <v>1158</v>
          </cell>
          <cell r="C135" t="str">
            <v>Strada</v>
          </cell>
          <cell r="D135" t="str">
            <v>Dr. Louis Pasteur</v>
          </cell>
          <cell r="E135" t="str">
            <v>Louis Pasteur</v>
          </cell>
          <cell r="F135" t="str">
            <v>utca</v>
          </cell>
          <cell r="G135" t="str">
            <v>BALCESCU -ARMATEI</v>
          </cell>
          <cell r="H135">
            <v>170</v>
          </cell>
          <cell r="I135">
            <v>680</v>
          </cell>
          <cell r="J135">
            <v>1700</v>
          </cell>
          <cell r="K135">
            <v>7.5</v>
          </cell>
          <cell r="L135">
            <v>2</v>
          </cell>
          <cell r="M135">
            <v>1</v>
          </cell>
          <cell r="N135" t="str">
            <v>ingusta</v>
          </cell>
        </row>
        <row r="136">
          <cell r="A136">
            <v>10313</v>
          </cell>
          <cell r="B136">
            <v>1491</v>
          </cell>
          <cell r="C136" t="str">
            <v>Strada</v>
          </cell>
          <cell r="D136" t="str">
            <v>Dr. Pongrácz Antal Sándor</v>
          </cell>
          <cell r="E136" t="str">
            <v>Dr. Pongrácz Antal Sándor</v>
          </cell>
          <cell r="F136" t="str">
            <v>utca</v>
          </cell>
          <cell r="G136" t="str">
            <v>UNIRII</v>
          </cell>
          <cell r="H136">
            <v>700</v>
          </cell>
          <cell r="I136">
            <v>0</v>
          </cell>
          <cell r="J136">
            <v>0</v>
          </cell>
          <cell r="K136">
            <v>7.5</v>
          </cell>
          <cell r="L136">
            <v>2</v>
          </cell>
          <cell r="M136">
            <v>1</v>
          </cell>
          <cell r="N136" t="str">
            <v>ingusta</v>
          </cell>
        </row>
        <row r="137">
          <cell r="A137">
            <v>10027</v>
          </cell>
          <cell r="B137">
            <v>1279</v>
          </cell>
          <cell r="C137" t="str">
            <v>Strada</v>
          </cell>
          <cell r="D137" t="str">
            <v>Dr. Victor Babeş</v>
          </cell>
          <cell r="E137" t="str">
            <v>Dr. Victor Babeş</v>
          </cell>
          <cell r="F137" t="str">
            <v>utca</v>
          </cell>
          <cell r="G137" t="str">
            <v>CORNISA</v>
          </cell>
          <cell r="H137">
            <v>615</v>
          </cell>
          <cell r="I137">
            <v>2597</v>
          </cell>
          <cell r="J137">
            <v>3815</v>
          </cell>
          <cell r="K137">
            <v>7.5</v>
          </cell>
          <cell r="L137">
            <v>2</v>
          </cell>
          <cell r="M137">
            <v>1</v>
          </cell>
        </row>
        <row r="138">
          <cell r="A138">
            <v>10137</v>
          </cell>
          <cell r="B138">
            <v>1008</v>
          </cell>
          <cell r="C138" t="str">
            <v>Strada</v>
          </cell>
          <cell r="D138" t="str">
            <v>Dumbravei</v>
          </cell>
          <cell r="E138" t="str">
            <v>Liget</v>
          </cell>
          <cell r="F138" t="str">
            <v>utca</v>
          </cell>
          <cell r="G138" t="str">
            <v>7 NOIEMBRIE</v>
          </cell>
          <cell r="H138">
            <v>335</v>
          </cell>
          <cell r="I138">
            <v>804</v>
          </cell>
          <cell r="J138">
            <v>1675</v>
          </cell>
          <cell r="K138">
            <v>7.5</v>
          </cell>
          <cell r="L138">
            <v>2</v>
          </cell>
          <cell r="M138">
            <v>1</v>
          </cell>
          <cell r="N138" t="str">
            <v>ingusta</v>
          </cell>
        </row>
        <row r="139">
          <cell r="A139">
            <v>10139</v>
          </cell>
          <cell r="B139">
            <v>1009</v>
          </cell>
          <cell r="C139" t="str">
            <v>Strada</v>
          </cell>
          <cell r="D139" t="str">
            <v>Duzilor</v>
          </cell>
          <cell r="E139" t="str">
            <v>Eperfa</v>
          </cell>
          <cell r="F139" t="str">
            <v>utca</v>
          </cell>
          <cell r="G139" t="str">
            <v>MURESENI - BUDIULUI - DOJA</v>
          </cell>
          <cell r="H139">
            <v>100</v>
          </cell>
          <cell r="I139">
            <v>100</v>
          </cell>
          <cell r="J139">
            <v>600</v>
          </cell>
          <cell r="K139">
            <v>7.5</v>
          </cell>
          <cell r="L139">
            <v>2</v>
          </cell>
          <cell r="M139">
            <v>1</v>
          </cell>
          <cell r="N139" t="str">
            <v>ingusta</v>
          </cell>
        </row>
        <row r="140">
          <cell r="A140">
            <v>10431</v>
          </cell>
          <cell r="B140">
            <v>1010</v>
          </cell>
          <cell r="C140" t="str">
            <v>Strada</v>
          </cell>
          <cell r="D140" t="str">
            <v>Ecaterina Varga</v>
          </cell>
          <cell r="E140" t="str">
            <v>Varga Katalin</v>
          </cell>
          <cell r="F140" t="str">
            <v>utca</v>
          </cell>
          <cell r="G140" t="str">
            <v>ADY ENDRE -LIBERTATII</v>
          </cell>
          <cell r="H140">
            <v>70</v>
          </cell>
          <cell r="I140">
            <v>210</v>
          </cell>
          <cell r="J140">
            <v>420</v>
          </cell>
          <cell r="K140">
            <v>7.5</v>
          </cell>
          <cell r="L140">
            <v>2</v>
          </cell>
          <cell r="M140">
            <v>1</v>
          </cell>
          <cell r="N140" t="str">
            <v>ingusta</v>
          </cell>
        </row>
        <row r="141">
          <cell r="A141">
            <v>10140</v>
          </cell>
          <cell r="B141">
            <v>1307</v>
          </cell>
          <cell r="C141" t="str">
            <v>Strada</v>
          </cell>
          <cell r="D141" t="str">
            <v>Eden</v>
          </cell>
          <cell r="E141" t="str">
            <v>Éden</v>
          </cell>
          <cell r="F141" t="str">
            <v>utca</v>
          </cell>
          <cell r="G141" t="str">
            <v>UNIRII</v>
          </cell>
          <cell r="H141">
            <v>667</v>
          </cell>
          <cell r="I141">
            <v>0</v>
          </cell>
          <cell r="J141">
            <v>6550</v>
          </cell>
          <cell r="K141">
            <v>7.5</v>
          </cell>
          <cell r="L141">
            <v>2</v>
          </cell>
          <cell r="M141">
            <v>1</v>
          </cell>
          <cell r="N141" t="str">
            <v>ingusta</v>
          </cell>
        </row>
        <row r="142">
          <cell r="A142">
            <v>10124</v>
          </cell>
          <cell r="B142">
            <v>1306</v>
          </cell>
          <cell r="C142" t="str">
            <v>Strada</v>
          </cell>
          <cell r="D142" t="str">
            <v>Episcop Dávid Ferenc</v>
          </cell>
          <cell r="E142" t="str">
            <v>Dávid Ferenc</v>
          </cell>
          <cell r="F142" t="str">
            <v>utca</v>
          </cell>
          <cell r="G142" t="str">
            <v>1848</v>
          </cell>
          <cell r="H142">
            <v>0</v>
          </cell>
          <cell r="I142">
            <v>0</v>
          </cell>
          <cell r="J142">
            <v>0</v>
          </cell>
          <cell r="K142">
            <v>7.5</v>
          </cell>
          <cell r="L142">
            <v>2</v>
          </cell>
          <cell r="M142">
            <v>1</v>
          </cell>
          <cell r="N142" t="str">
            <v>ingusta</v>
          </cell>
        </row>
        <row r="143">
          <cell r="A143">
            <v>10048</v>
          </cell>
          <cell r="B143">
            <v>1014</v>
          </cell>
          <cell r="C143" t="str">
            <v>Strada</v>
          </cell>
          <cell r="D143" t="str">
            <v>Episcop Ioan Bob</v>
          </cell>
          <cell r="E143" t="str">
            <v>Ioan Bob</v>
          </cell>
          <cell r="F143" t="str">
            <v>utca</v>
          </cell>
          <cell r="G143" t="str">
            <v>CORNEȘTI</v>
          </cell>
          <cell r="H143">
            <v>500</v>
          </cell>
          <cell r="I143">
            <v>0</v>
          </cell>
          <cell r="J143">
            <v>2500</v>
          </cell>
          <cell r="K143">
            <v>7.5</v>
          </cell>
          <cell r="L143">
            <v>2</v>
          </cell>
          <cell r="M143">
            <v>1</v>
          </cell>
          <cell r="N143" t="str">
            <v>ingusta</v>
          </cell>
        </row>
        <row r="144">
          <cell r="A144">
            <v>10314</v>
          </cell>
          <cell r="B144">
            <v>1015</v>
          </cell>
          <cell r="C144" t="str">
            <v>Strada</v>
          </cell>
          <cell r="D144" t="str">
            <v>Erou Locotenent Petre Popescu</v>
          </cell>
          <cell r="E144" t="str">
            <v>Petre Popescu</v>
          </cell>
          <cell r="F144" t="str">
            <v>utca</v>
          </cell>
          <cell r="G144" t="str">
            <v xml:space="preserve">CENTRALA </v>
          </cell>
          <cell r="H144">
            <v>110</v>
          </cell>
          <cell r="I144">
            <v>314</v>
          </cell>
          <cell r="J144">
            <v>704</v>
          </cell>
          <cell r="K144">
            <v>7.5</v>
          </cell>
          <cell r="L144">
            <v>1</v>
          </cell>
          <cell r="M144">
            <v>1</v>
          </cell>
          <cell r="N144" t="str">
            <v>ingusta</v>
          </cell>
        </row>
        <row r="145">
          <cell r="A145">
            <v>10143</v>
          </cell>
          <cell r="B145">
            <v>1016</v>
          </cell>
          <cell r="C145" t="str">
            <v>Strada</v>
          </cell>
          <cell r="D145" t="str">
            <v>Evreilor Martiri</v>
          </cell>
          <cell r="E145" t="str">
            <v>Zsidó vértanúk</v>
          </cell>
          <cell r="F145" t="str">
            <v>útja</v>
          </cell>
          <cell r="G145" t="str">
            <v>TUDOR 2</v>
          </cell>
          <cell r="H145">
            <v>380</v>
          </cell>
          <cell r="I145">
            <v>380</v>
          </cell>
          <cell r="J145">
            <v>2660</v>
          </cell>
          <cell r="K145">
            <v>7.5</v>
          </cell>
          <cell r="L145">
            <v>2</v>
          </cell>
          <cell r="M145">
            <v>1</v>
          </cell>
          <cell r="N145" t="str">
            <v>ingusta</v>
          </cell>
        </row>
        <row r="146">
          <cell r="A146">
            <v>10144</v>
          </cell>
          <cell r="B146">
            <v>1019</v>
          </cell>
          <cell r="C146" t="str">
            <v>Strada</v>
          </cell>
          <cell r="D146" t="str">
            <v>Fabrica de Zahăr</v>
          </cell>
          <cell r="E146" t="str">
            <v>Cukorgyári</v>
          </cell>
          <cell r="F146" t="str">
            <v>út</v>
          </cell>
          <cell r="G146" t="str">
            <v>MURESENI - BUDIULUI - DOJA</v>
          </cell>
          <cell r="H146">
            <v>400</v>
          </cell>
          <cell r="I146">
            <v>0</v>
          </cell>
          <cell r="J146">
            <v>2800</v>
          </cell>
          <cell r="K146" t="str">
            <v>trafic greu</v>
          </cell>
          <cell r="L146">
            <v>2</v>
          </cell>
          <cell r="M146">
            <v>1</v>
          </cell>
        </row>
        <row r="147">
          <cell r="A147">
            <v>10145</v>
          </cell>
          <cell r="B147">
            <v>1017</v>
          </cell>
          <cell r="C147" t="str">
            <v>Strada</v>
          </cell>
          <cell r="D147" t="str">
            <v>Făgăraşului</v>
          </cell>
          <cell r="E147" t="str">
            <v>Fogaras</v>
          </cell>
          <cell r="F147" t="str">
            <v>utca</v>
          </cell>
          <cell r="G147" t="str">
            <v>MURESENI - BUDIULUI - DOJA</v>
          </cell>
          <cell r="H147">
            <v>140</v>
          </cell>
          <cell r="I147">
            <v>210</v>
          </cell>
          <cell r="J147">
            <v>714</v>
          </cell>
          <cell r="K147">
            <v>7.5</v>
          </cell>
          <cell r="L147">
            <v>2</v>
          </cell>
          <cell r="M147">
            <v>1</v>
          </cell>
          <cell r="N147" t="str">
            <v>ingusta</v>
          </cell>
        </row>
        <row r="148">
          <cell r="A148">
            <v>10146</v>
          </cell>
          <cell r="B148">
            <v>1018</v>
          </cell>
          <cell r="C148" t="str">
            <v>Strada</v>
          </cell>
          <cell r="D148" t="str">
            <v>Făget</v>
          </cell>
          <cell r="E148" t="str">
            <v>Bükkös</v>
          </cell>
          <cell r="F148" t="str">
            <v>utca</v>
          </cell>
          <cell r="G148" t="str">
            <v>7 NOIEMBRIE</v>
          </cell>
          <cell r="H148">
            <v>268</v>
          </cell>
          <cell r="I148">
            <v>330</v>
          </cell>
          <cell r="J148">
            <v>1876</v>
          </cell>
          <cell r="K148">
            <v>7.5</v>
          </cell>
          <cell r="L148">
            <v>1</v>
          </cell>
          <cell r="M148">
            <v>1</v>
          </cell>
          <cell r="N148" t="str">
            <v>ingusta</v>
          </cell>
          <cell r="O148" t="str">
            <v>partial sens dublu cu o singura banda</v>
          </cell>
        </row>
        <row r="149">
          <cell r="A149">
            <v>10147</v>
          </cell>
          <cell r="B149">
            <v>1020</v>
          </cell>
          <cell r="C149" t="str">
            <v>Strada</v>
          </cell>
          <cell r="D149" t="str">
            <v>Fânaţelor</v>
          </cell>
          <cell r="E149" t="str">
            <v>Kaszáló</v>
          </cell>
          <cell r="F149" t="str">
            <v>utca</v>
          </cell>
          <cell r="G149" t="str">
            <v>UNIRII</v>
          </cell>
          <cell r="H149">
            <v>410</v>
          </cell>
          <cell r="I149">
            <v>0</v>
          </cell>
          <cell r="J149">
            <v>1640</v>
          </cell>
          <cell r="K149">
            <v>7.5</v>
          </cell>
          <cell r="L149">
            <v>2</v>
          </cell>
          <cell r="M149">
            <v>1</v>
          </cell>
          <cell r="N149" t="str">
            <v>ingusta</v>
          </cell>
        </row>
        <row r="150">
          <cell r="A150">
            <v>10148</v>
          </cell>
          <cell r="B150">
            <v>1021</v>
          </cell>
          <cell r="C150" t="str">
            <v>Strada</v>
          </cell>
          <cell r="D150" t="str">
            <v>Fântânii</v>
          </cell>
          <cell r="E150" t="str">
            <v>Külső Kutas</v>
          </cell>
          <cell r="F150" t="str">
            <v>utca</v>
          </cell>
          <cell r="G150" t="str">
            <v xml:space="preserve">CENTRALA </v>
          </cell>
          <cell r="H150">
            <v>125</v>
          </cell>
          <cell r="I150">
            <v>357</v>
          </cell>
          <cell r="J150">
            <v>700</v>
          </cell>
          <cell r="K150">
            <v>7.5</v>
          </cell>
          <cell r="L150">
            <v>1</v>
          </cell>
          <cell r="M150">
            <v>1</v>
          </cell>
          <cell r="N150" t="str">
            <v>ingusta</v>
          </cell>
        </row>
        <row r="151">
          <cell r="A151">
            <v>10150</v>
          </cell>
          <cell r="B151">
            <v>1022</v>
          </cell>
          <cell r="C151" t="str">
            <v>Strada</v>
          </cell>
          <cell r="D151" t="str">
            <v>Florilor</v>
          </cell>
          <cell r="E151" t="str">
            <v>Virág</v>
          </cell>
          <cell r="F151" t="str">
            <v>utca</v>
          </cell>
          <cell r="G151" t="str">
            <v>UNIRII</v>
          </cell>
          <cell r="H151">
            <v>180</v>
          </cell>
          <cell r="I151">
            <v>360</v>
          </cell>
          <cell r="J151">
            <v>1080</v>
          </cell>
          <cell r="K151">
            <v>7.5</v>
          </cell>
          <cell r="L151">
            <v>2</v>
          </cell>
          <cell r="M151">
            <v>1</v>
          </cell>
          <cell r="N151" t="str">
            <v>ingusta</v>
          </cell>
        </row>
        <row r="152">
          <cell r="A152">
            <v>10151</v>
          </cell>
          <cell r="B152">
            <v>1322</v>
          </cell>
          <cell r="C152" t="str">
            <v>Strada</v>
          </cell>
          <cell r="D152" t="str">
            <v>Foișor</v>
          </cell>
          <cell r="E152" t="str">
            <v>Lugas</v>
          </cell>
          <cell r="F152" t="str">
            <v>utca</v>
          </cell>
          <cell r="G152" t="str">
            <v>BALCESCU -ARMATEI</v>
          </cell>
          <cell r="H152">
            <v>118</v>
          </cell>
          <cell r="I152">
            <v>354</v>
          </cell>
          <cell r="J152">
            <v>708</v>
          </cell>
          <cell r="K152">
            <v>7.5</v>
          </cell>
          <cell r="L152">
            <v>1</v>
          </cell>
          <cell r="M152">
            <v>1</v>
          </cell>
          <cell r="N152" t="str">
            <v>ingusta</v>
          </cell>
        </row>
        <row r="153">
          <cell r="A153">
            <v>10152</v>
          </cell>
          <cell r="B153">
            <v>1023</v>
          </cell>
          <cell r="C153" t="str">
            <v>Strada</v>
          </cell>
          <cell r="D153" t="str">
            <v>Fragilor</v>
          </cell>
          <cell r="E153" t="str">
            <v>Szamóca</v>
          </cell>
          <cell r="F153" t="str">
            <v>utca</v>
          </cell>
          <cell r="G153" t="str">
            <v>7 NOIEMBRIE</v>
          </cell>
          <cell r="H153">
            <v>160</v>
          </cell>
          <cell r="I153">
            <v>320</v>
          </cell>
          <cell r="J153">
            <v>912</v>
          </cell>
          <cell r="K153">
            <v>7.5</v>
          </cell>
          <cell r="L153">
            <v>2</v>
          </cell>
          <cell r="M153">
            <v>1</v>
          </cell>
          <cell r="N153" t="str">
            <v>ingusta</v>
          </cell>
        </row>
        <row r="154">
          <cell r="A154">
            <v>10215</v>
          </cell>
          <cell r="B154">
            <v>1093</v>
          </cell>
          <cell r="C154" t="str">
            <v>Strada</v>
          </cell>
          <cell r="D154" t="str">
            <v>Franz Liszt</v>
          </cell>
          <cell r="E154" t="str">
            <v>Liszt Ferenc</v>
          </cell>
          <cell r="F154" t="str">
            <v>utca</v>
          </cell>
          <cell r="G154" t="str">
            <v xml:space="preserve">CENTRALA </v>
          </cell>
          <cell r="H154">
            <v>161</v>
          </cell>
          <cell r="I154">
            <v>430</v>
          </cell>
          <cell r="J154">
            <v>966</v>
          </cell>
          <cell r="K154">
            <v>7.5</v>
          </cell>
          <cell r="L154">
            <v>1</v>
          </cell>
          <cell r="M154">
            <v>1</v>
          </cell>
          <cell r="N154" t="str">
            <v>ingusta</v>
          </cell>
        </row>
        <row r="155">
          <cell r="A155">
            <v>10196</v>
          </cell>
          <cell r="B155">
            <v>1075</v>
          </cell>
          <cell r="C155" t="str">
            <v>Strada</v>
          </cell>
          <cell r="D155" t="str">
            <v>Frédéric Joliot-Curie</v>
          </cell>
          <cell r="E155" t="str">
            <v>Frédéric Joliot-Curie</v>
          </cell>
          <cell r="F155" t="str">
            <v>utca</v>
          </cell>
          <cell r="G155" t="str">
            <v>BALCESCU -ARMATEI</v>
          </cell>
          <cell r="H155">
            <v>235</v>
          </cell>
          <cell r="I155">
            <v>752</v>
          </cell>
          <cell r="J155">
            <v>1410</v>
          </cell>
          <cell r="K155">
            <v>7.5</v>
          </cell>
          <cell r="L155">
            <v>2</v>
          </cell>
          <cell r="M155">
            <v>1</v>
          </cell>
          <cell r="N155" t="str">
            <v>ingusta</v>
          </cell>
        </row>
        <row r="156">
          <cell r="A156">
            <v>10153</v>
          </cell>
          <cell r="B156">
            <v>1024</v>
          </cell>
          <cell r="C156" t="str">
            <v>Strada</v>
          </cell>
          <cell r="D156" t="str">
            <v>Frunzei</v>
          </cell>
          <cell r="E156" t="str">
            <v>Levél</v>
          </cell>
          <cell r="F156" t="str">
            <v>utca</v>
          </cell>
          <cell r="G156" t="str">
            <v>BALCESCU -ARMATEI</v>
          </cell>
          <cell r="H156">
            <v>140</v>
          </cell>
          <cell r="I156">
            <v>420</v>
          </cell>
          <cell r="J156">
            <v>840</v>
          </cell>
          <cell r="K156">
            <v>7.5</v>
          </cell>
          <cell r="L156">
            <v>1</v>
          </cell>
          <cell r="M156">
            <v>1</v>
          </cell>
          <cell r="N156" t="str">
            <v>ingusta</v>
          </cell>
        </row>
        <row r="157">
          <cell r="A157">
            <v>10154</v>
          </cell>
          <cell r="B157">
            <v>1026</v>
          </cell>
          <cell r="C157" t="str">
            <v>Strada</v>
          </cell>
          <cell r="D157" t="str">
            <v>Furnicilor</v>
          </cell>
          <cell r="E157" t="str">
            <v>Hangya</v>
          </cell>
          <cell r="F157" t="str">
            <v>utca</v>
          </cell>
          <cell r="G157" t="str">
            <v>7 NOIEMBRIE</v>
          </cell>
          <cell r="H157">
            <v>150</v>
          </cell>
          <cell r="I157">
            <v>450</v>
          </cell>
          <cell r="J157">
            <v>1200</v>
          </cell>
          <cell r="K157">
            <v>7.5</v>
          </cell>
          <cell r="L157">
            <v>2</v>
          </cell>
          <cell r="M157">
            <v>1</v>
          </cell>
        </row>
        <row r="158">
          <cell r="A158">
            <v>10155</v>
          </cell>
          <cell r="B158">
            <v>1027</v>
          </cell>
          <cell r="C158" t="str">
            <v>Strada</v>
          </cell>
          <cell r="D158" t="str">
            <v>Furtunei</v>
          </cell>
          <cell r="E158" t="str">
            <v>Vihar</v>
          </cell>
          <cell r="F158" t="str">
            <v>utca</v>
          </cell>
          <cell r="G158" t="str">
            <v>BALCESCU -ARMATEI</v>
          </cell>
          <cell r="H158">
            <v>240</v>
          </cell>
          <cell r="I158">
            <v>720</v>
          </cell>
          <cell r="J158">
            <v>1680</v>
          </cell>
          <cell r="K158">
            <v>7.5</v>
          </cell>
          <cell r="L158">
            <v>1</v>
          </cell>
          <cell r="M158">
            <v>1</v>
          </cell>
          <cell r="N158" t="str">
            <v>ingusta</v>
          </cell>
          <cell r="O158" t="str">
            <v>partial sens dublu cu o singura banda</v>
          </cell>
        </row>
        <row r="159">
          <cell r="A159">
            <v>10157</v>
          </cell>
          <cell r="B159">
            <v>1029</v>
          </cell>
          <cell r="C159" t="str">
            <v>Strada</v>
          </cell>
          <cell r="D159" t="str">
            <v>Gábor Áron</v>
          </cell>
          <cell r="E159" t="str">
            <v>Gábor Áron</v>
          </cell>
          <cell r="F159" t="str">
            <v>utca</v>
          </cell>
          <cell r="G159" t="str">
            <v>CORNEȘTI</v>
          </cell>
          <cell r="H159">
            <v>360</v>
          </cell>
          <cell r="I159">
            <v>1080</v>
          </cell>
          <cell r="J159">
            <v>2040</v>
          </cell>
          <cell r="K159">
            <v>7.5</v>
          </cell>
          <cell r="L159">
            <v>2</v>
          </cell>
          <cell r="M159">
            <v>1</v>
          </cell>
          <cell r="N159" t="str">
            <v>ingusta</v>
          </cell>
        </row>
        <row r="160">
          <cell r="A160">
            <v>10156</v>
          </cell>
          <cell r="B160">
            <v>1535</v>
          </cell>
          <cell r="C160" t="str">
            <v>Strada</v>
          </cell>
          <cell r="D160" t="str">
            <v>Gálffy Mihály</v>
          </cell>
          <cell r="E160" t="str">
            <v xml:space="preserve">Gálffy Mihály </v>
          </cell>
          <cell r="F160" t="str">
            <v>utca</v>
          </cell>
          <cell r="G160" t="str">
            <v>UNIRII</v>
          </cell>
          <cell r="H160">
            <v>0</v>
          </cell>
          <cell r="I160">
            <v>0</v>
          </cell>
          <cell r="J160">
            <v>0</v>
          </cell>
          <cell r="K160">
            <v>7.5</v>
          </cell>
          <cell r="L160">
            <v>2</v>
          </cell>
          <cell r="M160">
            <v>1</v>
          </cell>
          <cell r="N160" t="str">
            <v>ingusta</v>
          </cell>
        </row>
        <row r="161">
          <cell r="A161">
            <v>10158</v>
          </cell>
          <cell r="B161">
            <v>1031</v>
          </cell>
          <cell r="C161" t="str">
            <v>Piața</v>
          </cell>
          <cell r="D161" t="str">
            <v>Gării</v>
          </cell>
          <cell r="E161" t="str">
            <v>Állomás</v>
          </cell>
          <cell r="F161" t="str">
            <v>tér</v>
          </cell>
          <cell r="G161" t="str">
            <v>BALCESCU -ARMATEI</v>
          </cell>
          <cell r="H161">
            <v>606</v>
          </cell>
          <cell r="I161">
            <v>3760</v>
          </cell>
          <cell r="J161">
            <v>9386</v>
          </cell>
          <cell r="K161">
            <v>7.5</v>
          </cell>
          <cell r="L161">
            <v>2</v>
          </cell>
          <cell r="M161">
            <v>1</v>
          </cell>
        </row>
        <row r="162">
          <cell r="A162">
            <v>10159</v>
          </cell>
          <cell r="B162">
            <v>1545</v>
          </cell>
          <cell r="C162" t="str">
            <v>Strada</v>
          </cell>
          <cell r="D162" t="str">
            <v>Garofiței</v>
          </cell>
          <cell r="E162" t="str">
            <v>Szegfű</v>
          </cell>
          <cell r="F162" t="str">
            <v>utca</v>
          </cell>
          <cell r="G162" t="str">
            <v>CORNEȘTI</v>
          </cell>
          <cell r="H162">
            <v>266</v>
          </cell>
          <cell r="I162">
            <v>399</v>
          </cell>
          <cell r="J162">
            <v>1596</v>
          </cell>
          <cell r="K162">
            <v>7.5</v>
          </cell>
          <cell r="L162">
            <v>2</v>
          </cell>
          <cell r="M162">
            <v>1</v>
          </cell>
          <cell r="N162" t="str">
            <v>ingusta</v>
          </cell>
        </row>
        <row r="163">
          <cell r="A163">
            <v>10024</v>
          </cell>
          <cell r="B163">
            <v>1033</v>
          </cell>
          <cell r="C163" t="str">
            <v>Strada</v>
          </cell>
          <cell r="D163" t="str">
            <v>General Gheorghe Avramescu</v>
          </cell>
          <cell r="E163" t="str">
            <v>Gheorghe Avramescu</v>
          </cell>
          <cell r="F163" t="str">
            <v>utca</v>
          </cell>
          <cell r="G163" t="str">
            <v xml:space="preserve">CENTRALA </v>
          </cell>
          <cell r="H163">
            <v>0</v>
          </cell>
          <cell r="I163">
            <v>0</v>
          </cell>
          <cell r="J163">
            <v>0</v>
          </cell>
          <cell r="K163">
            <v>7.5</v>
          </cell>
          <cell r="L163">
            <v>1</v>
          </cell>
          <cell r="M163">
            <v>1</v>
          </cell>
          <cell r="N163" t="str">
            <v>ingusta</v>
          </cell>
        </row>
        <row r="164">
          <cell r="A164">
            <v>10138</v>
          </cell>
          <cell r="B164">
            <v>1034</v>
          </cell>
          <cell r="C164" t="str">
            <v>Strada</v>
          </cell>
          <cell r="D164" t="str">
            <v>General Ion Dumitrache</v>
          </cell>
          <cell r="E164" t="str">
            <v>Ion Dumitrache</v>
          </cell>
          <cell r="F164" t="str">
            <v>utca</v>
          </cell>
          <cell r="G164" t="str">
            <v>CORNEȘTI</v>
          </cell>
          <cell r="H164">
            <v>785</v>
          </cell>
          <cell r="I164">
            <v>2410</v>
          </cell>
          <cell r="J164">
            <v>4598</v>
          </cell>
          <cell r="K164">
            <v>7.5</v>
          </cell>
          <cell r="L164">
            <v>2</v>
          </cell>
          <cell r="M164">
            <v>1</v>
          </cell>
          <cell r="N164" t="str">
            <v>ingusta</v>
          </cell>
        </row>
        <row r="165">
          <cell r="A165">
            <v>10256</v>
          </cell>
          <cell r="B165">
            <v>1035</v>
          </cell>
          <cell r="C165" t="str">
            <v>Strada</v>
          </cell>
          <cell r="D165" t="str">
            <v>General Traian Moşoiu</v>
          </cell>
          <cell r="E165" t="str">
            <v>Traian Moşoiu</v>
          </cell>
          <cell r="F165" t="str">
            <v>utca</v>
          </cell>
          <cell r="G165" t="str">
            <v xml:space="preserve">CENTRALA </v>
          </cell>
          <cell r="H165">
            <v>205</v>
          </cell>
          <cell r="I165">
            <v>656</v>
          </cell>
          <cell r="J165">
            <v>1025</v>
          </cell>
          <cell r="K165">
            <v>7.5</v>
          </cell>
          <cell r="L165">
            <v>1</v>
          </cell>
          <cell r="M165">
            <v>1</v>
          </cell>
          <cell r="N165" t="str">
            <v>ingusta</v>
          </cell>
        </row>
        <row r="166">
          <cell r="A166">
            <v>10106</v>
          </cell>
          <cell r="B166">
            <v>978</v>
          </cell>
          <cell r="C166" t="str">
            <v>Strada</v>
          </cell>
          <cell r="D166" t="str">
            <v>George Coşbuc</v>
          </cell>
          <cell r="E166" t="str">
            <v>George Coşbuc</v>
          </cell>
          <cell r="F166" t="str">
            <v>utca</v>
          </cell>
          <cell r="G166" t="str">
            <v>7 NOIEMBRIE</v>
          </cell>
          <cell r="H166">
            <v>210</v>
          </cell>
          <cell r="I166">
            <v>534</v>
          </cell>
          <cell r="J166">
            <v>1230</v>
          </cell>
          <cell r="K166">
            <v>7.5</v>
          </cell>
          <cell r="L166">
            <v>1</v>
          </cell>
          <cell r="M166">
            <v>1</v>
          </cell>
          <cell r="N166" t="str">
            <v>ingusta</v>
          </cell>
        </row>
        <row r="167">
          <cell r="A167">
            <v>10142</v>
          </cell>
          <cell r="B167">
            <v>1013</v>
          </cell>
          <cell r="C167" t="str">
            <v>Strada</v>
          </cell>
          <cell r="D167" t="str">
            <v>George Enescu</v>
          </cell>
          <cell r="E167" t="str">
            <v>George Enescu</v>
          </cell>
          <cell r="F167" t="str">
            <v>utca</v>
          </cell>
          <cell r="G167" t="str">
            <v xml:space="preserve">CENTRALA </v>
          </cell>
          <cell r="H167">
            <v>220</v>
          </cell>
          <cell r="I167">
            <v>968</v>
          </cell>
          <cell r="J167">
            <v>2062</v>
          </cell>
          <cell r="K167">
            <v>7.5</v>
          </cell>
          <cell r="L167">
            <v>1</v>
          </cell>
          <cell r="M167">
            <v>1</v>
          </cell>
          <cell r="N167" t="str">
            <v>ingusta</v>
          </cell>
        </row>
        <row r="168">
          <cell r="A168">
            <v>10133</v>
          </cell>
          <cell r="B168">
            <v>1543</v>
          </cell>
          <cell r="C168" t="str">
            <v>Strada</v>
          </cell>
          <cell r="D168" t="str">
            <v>Gheorghe Doja</v>
          </cell>
          <cell r="E168" t="str">
            <v>Dózsa György</v>
          </cell>
          <cell r="F168" t="str">
            <v>utca</v>
          </cell>
          <cell r="G168" t="str">
            <v>MURESENI - BUDIULUI - DOJA</v>
          </cell>
          <cell r="H168">
            <v>4930</v>
          </cell>
          <cell r="I168">
            <v>26813</v>
          </cell>
          <cell r="J168">
            <v>80805</v>
          </cell>
          <cell r="K168" t="str">
            <v>trafic greu</v>
          </cell>
          <cell r="L168">
            <v>2</v>
          </cell>
          <cell r="M168">
            <v>2</v>
          </cell>
        </row>
        <row r="169">
          <cell r="A169">
            <v>10233</v>
          </cell>
          <cell r="B169">
            <v>1037</v>
          </cell>
          <cell r="C169" t="str">
            <v>Strada</v>
          </cell>
          <cell r="D169" t="str">
            <v>Gheorghe Marinescu</v>
          </cell>
          <cell r="E169" t="str">
            <v>Gheorghe Marinescu</v>
          </cell>
          <cell r="F169" t="str">
            <v>utca</v>
          </cell>
          <cell r="G169" t="str">
            <v>CORNISA</v>
          </cell>
          <cell r="H169">
            <v>2480</v>
          </cell>
          <cell r="I169">
            <v>12107</v>
          </cell>
          <cell r="J169">
            <v>34733</v>
          </cell>
          <cell r="K169" t="str">
            <v>trafic greu</v>
          </cell>
          <cell r="L169">
            <v>2</v>
          </cell>
          <cell r="M169">
            <v>2</v>
          </cell>
        </row>
        <row r="170">
          <cell r="A170">
            <v>10036</v>
          </cell>
          <cell r="B170">
            <v>1028</v>
          </cell>
          <cell r="C170" t="str">
            <v>Strada</v>
          </cell>
          <cell r="D170" t="str">
            <v>Gheorghe Pop de Băseşti</v>
          </cell>
          <cell r="E170" t="str">
            <v>Gheorghe Pop de Băseşti</v>
          </cell>
          <cell r="F170" t="str">
            <v>utca</v>
          </cell>
          <cell r="G170" t="str">
            <v>UNIRII</v>
          </cell>
          <cell r="H170">
            <v>135</v>
          </cell>
          <cell r="I170">
            <v>404</v>
          </cell>
          <cell r="J170">
            <v>810</v>
          </cell>
          <cell r="K170">
            <v>7.5</v>
          </cell>
          <cell r="L170">
            <v>1</v>
          </cell>
          <cell r="M170">
            <v>1</v>
          </cell>
          <cell r="N170" t="str">
            <v>ingusta</v>
          </cell>
        </row>
        <row r="171">
          <cell r="A171">
            <v>10395</v>
          </cell>
          <cell r="B171">
            <v>1220</v>
          </cell>
          <cell r="C171" t="str">
            <v>Strada</v>
          </cell>
          <cell r="D171" t="str">
            <v>Gheorghe Şincai</v>
          </cell>
          <cell r="E171" t="str">
            <v>Gheorghe Şincai</v>
          </cell>
          <cell r="F171" t="str">
            <v>utca</v>
          </cell>
          <cell r="G171" t="str">
            <v xml:space="preserve">CENTRALA </v>
          </cell>
          <cell r="H171">
            <v>195</v>
          </cell>
          <cell r="I171">
            <v>624</v>
          </cell>
          <cell r="J171">
            <v>1073</v>
          </cell>
          <cell r="K171">
            <v>7.5</v>
          </cell>
          <cell r="L171">
            <v>1</v>
          </cell>
          <cell r="M171">
            <v>1</v>
          </cell>
          <cell r="N171" t="str">
            <v>ingusta</v>
          </cell>
        </row>
        <row r="172">
          <cell r="A172">
            <v>10160</v>
          </cell>
          <cell r="B172">
            <v>1038</v>
          </cell>
          <cell r="C172" t="str">
            <v>Strada</v>
          </cell>
          <cell r="D172" t="str">
            <v>Ghiocelului</v>
          </cell>
          <cell r="E172" t="str">
            <v>Hóvirág</v>
          </cell>
          <cell r="F172" t="str">
            <v>utca</v>
          </cell>
          <cell r="G172" t="str">
            <v xml:space="preserve">CENTRALA </v>
          </cell>
          <cell r="H172">
            <v>250</v>
          </cell>
          <cell r="I172">
            <v>875</v>
          </cell>
          <cell r="J172">
            <v>2375</v>
          </cell>
          <cell r="K172">
            <v>7.5</v>
          </cell>
          <cell r="L172">
            <v>2</v>
          </cell>
          <cell r="M172">
            <v>1</v>
          </cell>
          <cell r="N172" t="str">
            <v>ingusta</v>
          </cell>
        </row>
        <row r="173">
          <cell r="A173">
            <v>10162</v>
          </cell>
          <cell r="B173">
            <v>1476</v>
          </cell>
          <cell r="C173" t="str">
            <v>Strada</v>
          </cell>
          <cell r="D173" t="str">
            <v>Gladiolelor</v>
          </cell>
          <cell r="E173" t="str">
            <v>Kardvirág</v>
          </cell>
          <cell r="F173" t="str">
            <v>utca</v>
          </cell>
          <cell r="G173" t="str">
            <v>UNIRII</v>
          </cell>
          <cell r="H173">
            <v>220</v>
          </cell>
          <cell r="I173">
            <v>0</v>
          </cell>
          <cell r="J173">
            <v>704</v>
          </cell>
          <cell r="K173">
            <v>7.5</v>
          </cell>
          <cell r="L173">
            <v>2</v>
          </cell>
          <cell r="M173">
            <v>1</v>
          </cell>
          <cell r="N173" t="str">
            <v>ingusta</v>
          </cell>
        </row>
        <row r="174">
          <cell r="A174">
            <v>10163</v>
          </cell>
          <cell r="B174">
            <v>1039</v>
          </cell>
          <cell r="C174" t="str">
            <v>Strada</v>
          </cell>
          <cell r="D174" t="str">
            <v>Gloriei</v>
          </cell>
          <cell r="E174" t="str">
            <v>Dicsőség</v>
          </cell>
          <cell r="F174" t="str">
            <v>utca</v>
          </cell>
          <cell r="G174" t="str">
            <v>TUDOR 3</v>
          </cell>
          <cell r="H174">
            <v>230</v>
          </cell>
          <cell r="I174">
            <v>804</v>
          </cell>
          <cell r="J174">
            <v>1510</v>
          </cell>
          <cell r="K174">
            <v>7.5</v>
          </cell>
          <cell r="L174">
            <v>1</v>
          </cell>
          <cell r="M174">
            <v>1</v>
          </cell>
          <cell r="N174" t="str">
            <v>ingusta</v>
          </cell>
        </row>
        <row r="175">
          <cell r="A175">
            <v>10164</v>
          </cell>
          <cell r="B175">
            <v>1040</v>
          </cell>
          <cell r="C175" t="str">
            <v>Strada</v>
          </cell>
          <cell r="D175" t="str">
            <v>Godeanu</v>
          </cell>
          <cell r="E175" t="str">
            <v>Godján</v>
          </cell>
          <cell r="F175" t="str">
            <v>utca</v>
          </cell>
          <cell r="G175" t="str">
            <v>1848</v>
          </cell>
          <cell r="H175">
            <v>562</v>
          </cell>
          <cell r="I175">
            <v>2472</v>
          </cell>
          <cell r="J175">
            <v>3934</v>
          </cell>
          <cell r="K175">
            <v>7.5</v>
          </cell>
          <cell r="L175">
            <v>1</v>
          </cell>
          <cell r="M175">
            <v>1</v>
          </cell>
          <cell r="N175" t="str">
            <v>ingusta</v>
          </cell>
        </row>
        <row r="176">
          <cell r="A176">
            <v>10166</v>
          </cell>
          <cell r="B176">
            <v>1041</v>
          </cell>
          <cell r="C176" t="str">
            <v>Strada</v>
          </cell>
          <cell r="D176" t="str">
            <v>Govora</v>
          </cell>
          <cell r="E176" t="str">
            <v>Govora</v>
          </cell>
          <cell r="F176" t="str">
            <v>utca</v>
          </cell>
          <cell r="G176" t="str">
            <v>ADY ENDRE -LIBERTATII</v>
          </cell>
          <cell r="H176">
            <v>120</v>
          </cell>
          <cell r="I176">
            <v>384</v>
          </cell>
          <cell r="J176">
            <v>600</v>
          </cell>
          <cell r="K176">
            <v>7.5</v>
          </cell>
          <cell r="L176">
            <v>2</v>
          </cell>
          <cell r="M176">
            <v>1</v>
          </cell>
          <cell r="N176" t="str">
            <v>ingusta</v>
          </cell>
        </row>
        <row r="177">
          <cell r="A177">
            <v>10168</v>
          </cell>
          <cell r="B177">
            <v>1042</v>
          </cell>
          <cell r="C177" t="str">
            <v>Strada</v>
          </cell>
          <cell r="D177" t="str">
            <v>Grădinarilor</v>
          </cell>
          <cell r="E177" t="str">
            <v>Kertész</v>
          </cell>
          <cell r="F177" t="str">
            <v>utca</v>
          </cell>
          <cell r="G177" t="str">
            <v>TUDOR 1</v>
          </cell>
          <cell r="H177">
            <v>360</v>
          </cell>
          <cell r="I177">
            <v>900</v>
          </cell>
          <cell r="J177">
            <v>2244</v>
          </cell>
          <cell r="K177">
            <v>7.5</v>
          </cell>
          <cell r="L177">
            <v>2</v>
          </cell>
          <cell r="M177">
            <v>1</v>
          </cell>
          <cell r="N177" t="str">
            <v>ingusta</v>
          </cell>
        </row>
        <row r="178">
          <cell r="A178">
            <v>10167</v>
          </cell>
          <cell r="B178">
            <v>1043</v>
          </cell>
          <cell r="C178" t="str">
            <v>Strada</v>
          </cell>
          <cell r="D178" t="str">
            <v>Grapei</v>
          </cell>
          <cell r="E178" t="str">
            <v>Borona</v>
          </cell>
          <cell r="F178" t="str">
            <v>utca</v>
          </cell>
          <cell r="G178" t="str">
            <v>TUDOR 1</v>
          </cell>
          <cell r="H178">
            <v>80</v>
          </cell>
          <cell r="I178">
            <v>206</v>
          </cell>
          <cell r="J178">
            <v>588</v>
          </cell>
          <cell r="K178">
            <v>7.5</v>
          </cell>
          <cell r="L178">
            <v>2</v>
          </cell>
          <cell r="M178">
            <v>1</v>
          </cell>
          <cell r="N178" t="str">
            <v>ingusta</v>
          </cell>
        </row>
        <row r="179">
          <cell r="A179">
            <v>10171</v>
          </cell>
          <cell r="B179">
            <v>1045</v>
          </cell>
          <cell r="C179" t="str">
            <v>Strada</v>
          </cell>
          <cell r="D179" t="str">
            <v>Gurghiului</v>
          </cell>
          <cell r="E179" t="str">
            <v>Görgény</v>
          </cell>
          <cell r="F179" t="str">
            <v>utca</v>
          </cell>
          <cell r="G179" t="str">
            <v>UNIRII</v>
          </cell>
          <cell r="H179">
            <v>180</v>
          </cell>
          <cell r="I179">
            <v>270</v>
          </cell>
          <cell r="J179">
            <v>1080</v>
          </cell>
          <cell r="K179">
            <v>7.5</v>
          </cell>
          <cell r="L179">
            <v>2</v>
          </cell>
          <cell r="M179">
            <v>1</v>
          </cell>
          <cell r="N179" t="str">
            <v>ingusta</v>
          </cell>
        </row>
        <row r="180">
          <cell r="A180">
            <v>10173</v>
          </cell>
          <cell r="B180">
            <v>1048</v>
          </cell>
          <cell r="C180" t="str">
            <v>Aleea</v>
          </cell>
          <cell r="D180" t="str">
            <v>Hațeg</v>
          </cell>
          <cell r="E180" t="str">
            <v>Hátszeg</v>
          </cell>
          <cell r="F180" t="str">
            <v>sétány</v>
          </cell>
          <cell r="G180" t="str">
            <v>TUDOR 2</v>
          </cell>
          <cell r="H180">
            <v>380</v>
          </cell>
          <cell r="I180">
            <v>1330</v>
          </cell>
          <cell r="J180">
            <v>2280</v>
          </cell>
          <cell r="K180">
            <v>7.5</v>
          </cell>
          <cell r="L180">
            <v>2</v>
          </cell>
          <cell r="M180">
            <v>1</v>
          </cell>
          <cell r="N180" t="str">
            <v>ingusta</v>
          </cell>
        </row>
        <row r="181">
          <cell r="A181">
            <v>10174</v>
          </cell>
          <cell r="B181">
            <v>1049</v>
          </cell>
          <cell r="C181" t="str">
            <v>Strada</v>
          </cell>
          <cell r="D181" t="str">
            <v>Hegyi Lajos</v>
          </cell>
          <cell r="E181" t="str">
            <v>Hegyi Lajos</v>
          </cell>
          <cell r="F181" t="str">
            <v>utca</v>
          </cell>
          <cell r="G181" t="str">
            <v>ADY ENDRE -LIBERTATII</v>
          </cell>
          <cell r="H181">
            <v>315</v>
          </cell>
          <cell r="I181">
            <v>788</v>
          </cell>
          <cell r="J181">
            <v>1890</v>
          </cell>
          <cell r="K181">
            <v>7.5</v>
          </cell>
          <cell r="L181">
            <v>2</v>
          </cell>
          <cell r="M181">
            <v>1</v>
          </cell>
          <cell r="N181" t="str">
            <v>ingusta</v>
          </cell>
        </row>
        <row r="182">
          <cell r="A182">
            <v>10099</v>
          </cell>
          <cell r="B182">
            <v>1050</v>
          </cell>
          <cell r="C182" t="str">
            <v>Strada</v>
          </cell>
          <cell r="D182" t="str">
            <v>Henry Coandă</v>
          </cell>
          <cell r="E182" t="str">
            <v>Henry Coandă</v>
          </cell>
          <cell r="F182" t="str">
            <v>utca</v>
          </cell>
          <cell r="G182" t="str">
            <v>CORNEȘTI</v>
          </cell>
          <cell r="H182">
            <v>120</v>
          </cell>
          <cell r="I182">
            <v>180</v>
          </cell>
          <cell r="J182">
            <v>720</v>
          </cell>
          <cell r="K182">
            <v>7.5</v>
          </cell>
          <cell r="L182">
            <v>2</v>
          </cell>
          <cell r="M182">
            <v>1</v>
          </cell>
          <cell r="N182" t="str">
            <v>ingusta</v>
          </cell>
        </row>
        <row r="183">
          <cell r="A183">
            <v>10176</v>
          </cell>
          <cell r="B183">
            <v>1539</v>
          </cell>
          <cell r="C183" t="str">
            <v>Strada</v>
          </cell>
          <cell r="D183" t="str">
            <v>Hints Ottó</v>
          </cell>
          <cell r="E183" t="str">
            <v>Hints Ottó</v>
          </cell>
          <cell r="F183" t="str">
            <v>utca</v>
          </cell>
          <cell r="G183" t="str">
            <v>UNIRII</v>
          </cell>
          <cell r="H183">
            <v>676</v>
          </cell>
          <cell r="I183">
            <v>0</v>
          </cell>
          <cell r="J183">
            <v>5949</v>
          </cell>
          <cell r="K183">
            <v>7.5</v>
          </cell>
          <cell r="L183">
            <v>2</v>
          </cell>
          <cell r="M183">
            <v>1</v>
          </cell>
          <cell r="N183" t="str">
            <v>ingusta</v>
          </cell>
        </row>
        <row r="184">
          <cell r="A184">
            <v>10178</v>
          </cell>
          <cell r="B184">
            <v>1051</v>
          </cell>
          <cell r="C184" t="str">
            <v>Strada</v>
          </cell>
          <cell r="D184" t="str">
            <v>Homorodului</v>
          </cell>
          <cell r="E184" t="str">
            <v>Homoród</v>
          </cell>
          <cell r="F184" t="str">
            <v>utca</v>
          </cell>
          <cell r="G184" t="str">
            <v>7 NOIEMBRIE</v>
          </cell>
          <cell r="H184">
            <v>90</v>
          </cell>
          <cell r="I184">
            <v>160</v>
          </cell>
          <cell r="J184">
            <v>357</v>
          </cell>
          <cell r="K184">
            <v>7.5</v>
          </cell>
          <cell r="L184">
            <v>2</v>
          </cell>
          <cell r="M184">
            <v>1</v>
          </cell>
          <cell r="N184" t="str">
            <v>ingusta</v>
          </cell>
        </row>
        <row r="185">
          <cell r="A185">
            <v>10179</v>
          </cell>
          <cell r="B185">
            <v>1052</v>
          </cell>
          <cell r="C185" t="str">
            <v>Strada</v>
          </cell>
          <cell r="D185" t="str">
            <v>Horea</v>
          </cell>
          <cell r="E185" t="str">
            <v>Horea</v>
          </cell>
          <cell r="F185" t="str">
            <v>utca</v>
          </cell>
          <cell r="G185" t="str">
            <v xml:space="preserve">CENTRALA </v>
          </cell>
          <cell r="H185">
            <v>400</v>
          </cell>
          <cell r="I185">
            <v>1400</v>
          </cell>
          <cell r="J185">
            <v>2880</v>
          </cell>
          <cell r="K185">
            <v>7.5</v>
          </cell>
          <cell r="L185">
            <v>1</v>
          </cell>
          <cell r="M185">
            <v>1</v>
          </cell>
          <cell r="N185" t="str">
            <v>ingusta</v>
          </cell>
          <cell r="O185" t="str">
            <v>partial sens dublu cu o singura banda</v>
          </cell>
        </row>
        <row r="186">
          <cell r="A186">
            <v>10180</v>
          </cell>
          <cell r="B186">
            <v>1479</v>
          </cell>
          <cell r="C186" t="str">
            <v>Strada</v>
          </cell>
          <cell r="D186" t="str">
            <v>Hotarului</v>
          </cell>
          <cell r="E186" t="str">
            <v>Határ</v>
          </cell>
          <cell r="F186" t="str">
            <v>utca</v>
          </cell>
          <cell r="G186" t="str">
            <v>MURESENI - BUDIULUI - DOJA</v>
          </cell>
          <cell r="H186">
            <v>0</v>
          </cell>
          <cell r="I186">
            <v>0</v>
          </cell>
          <cell r="J186">
            <v>0</v>
          </cell>
          <cell r="K186">
            <v>7.5</v>
          </cell>
          <cell r="L186">
            <v>2</v>
          </cell>
          <cell r="M186">
            <v>1</v>
          </cell>
          <cell r="N186" t="str">
            <v>ingusta</v>
          </cell>
        </row>
        <row r="187">
          <cell r="A187">
            <v>10181</v>
          </cell>
          <cell r="B187">
            <v>1053</v>
          </cell>
          <cell r="C187" t="str">
            <v>Strada</v>
          </cell>
          <cell r="D187" t="str">
            <v>Hunedoara</v>
          </cell>
          <cell r="E187" t="str">
            <v>Vajdahunyad</v>
          </cell>
          <cell r="F187" t="str">
            <v>utca</v>
          </cell>
          <cell r="G187" t="str">
            <v>MURESENI - BUDIULUI - DOJA</v>
          </cell>
          <cell r="H187">
            <v>597</v>
          </cell>
          <cell r="I187">
            <v>2836</v>
          </cell>
          <cell r="J187">
            <v>4179</v>
          </cell>
          <cell r="K187">
            <v>7.5</v>
          </cell>
          <cell r="L187">
            <v>1</v>
          </cell>
          <cell r="M187">
            <v>1</v>
          </cell>
        </row>
        <row r="188">
          <cell r="A188">
            <v>10182</v>
          </cell>
          <cell r="B188">
            <v>1055</v>
          </cell>
          <cell r="C188" t="str">
            <v>Strada</v>
          </cell>
          <cell r="D188" t="str">
            <v>Ialomiței</v>
          </cell>
          <cell r="E188" t="str">
            <v>Ialomiţa</v>
          </cell>
          <cell r="F188" t="str">
            <v>utca</v>
          </cell>
          <cell r="G188" t="str">
            <v>BALCESCU -ARMATEI</v>
          </cell>
          <cell r="H188">
            <v>157</v>
          </cell>
          <cell r="I188">
            <v>958</v>
          </cell>
          <cell r="J188">
            <v>1256</v>
          </cell>
          <cell r="K188">
            <v>7.5</v>
          </cell>
          <cell r="L188">
            <v>2</v>
          </cell>
          <cell r="M188">
            <v>1</v>
          </cell>
        </row>
        <row r="189">
          <cell r="A189">
            <v>10183</v>
          </cell>
          <cell r="B189">
            <v>1057</v>
          </cell>
          <cell r="C189" t="str">
            <v>Strada</v>
          </cell>
          <cell r="D189" t="str">
            <v>Iernutului</v>
          </cell>
          <cell r="E189" t="str">
            <v>Radnóti</v>
          </cell>
          <cell r="F189" t="str">
            <v>utca</v>
          </cell>
          <cell r="G189" t="str">
            <v>MURESENI - BUDIULUI - DOJA</v>
          </cell>
          <cell r="H189">
            <v>400</v>
          </cell>
          <cell r="I189">
            <v>1200</v>
          </cell>
          <cell r="J189">
            <v>2400</v>
          </cell>
          <cell r="K189">
            <v>7.5</v>
          </cell>
          <cell r="L189">
            <v>2</v>
          </cell>
          <cell r="M189">
            <v>1</v>
          </cell>
          <cell r="N189" t="str">
            <v>ingusta</v>
          </cell>
        </row>
        <row r="190">
          <cell r="A190">
            <v>10261</v>
          </cell>
          <cell r="B190">
            <v>1059</v>
          </cell>
          <cell r="C190" t="str">
            <v>Strada</v>
          </cell>
          <cell r="D190" t="str">
            <v>Ilie Munteanu</v>
          </cell>
          <cell r="E190" t="str">
            <v>Ilie Munteanu</v>
          </cell>
          <cell r="F190" t="str">
            <v>utca</v>
          </cell>
          <cell r="G190" t="str">
            <v>MURESENI - BUDIULUI - DOJA</v>
          </cell>
          <cell r="H190">
            <v>200</v>
          </cell>
          <cell r="I190">
            <v>0</v>
          </cell>
          <cell r="J190">
            <v>1000</v>
          </cell>
          <cell r="K190">
            <v>7.5</v>
          </cell>
          <cell r="L190">
            <v>2</v>
          </cell>
          <cell r="M190">
            <v>1</v>
          </cell>
          <cell r="N190" t="str">
            <v>ingusta</v>
          </cell>
        </row>
        <row r="191">
          <cell r="A191">
            <v>10191</v>
          </cell>
          <cell r="B191">
            <v>1060</v>
          </cell>
          <cell r="C191" t="str">
            <v>Strada</v>
          </cell>
          <cell r="D191" t="str">
            <v>Înfrățirii</v>
          </cell>
          <cell r="E191" t="str">
            <v>Testvériség</v>
          </cell>
          <cell r="F191" t="str">
            <v>utca</v>
          </cell>
          <cell r="G191" t="str">
            <v>TUDOR 3</v>
          </cell>
          <cell r="H191">
            <v>528</v>
          </cell>
          <cell r="I191">
            <v>5280</v>
          </cell>
          <cell r="J191">
            <v>7392</v>
          </cell>
          <cell r="K191">
            <v>7.5</v>
          </cell>
          <cell r="L191">
            <v>2</v>
          </cell>
          <cell r="M191">
            <v>1</v>
          </cell>
        </row>
        <row r="192">
          <cell r="A192">
            <v>10192</v>
          </cell>
          <cell r="B192">
            <v>1061</v>
          </cell>
          <cell r="C192" t="str">
            <v>Strada</v>
          </cell>
          <cell r="D192" t="str">
            <v>Îngustă</v>
          </cell>
          <cell r="E192" t="str">
            <v>Keskeny</v>
          </cell>
          <cell r="F192" t="str">
            <v>utca</v>
          </cell>
          <cell r="G192" t="str">
            <v>1848</v>
          </cell>
          <cell r="H192">
            <v>70</v>
          </cell>
          <cell r="I192">
            <v>175</v>
          </cell>
          <cell r="J192">
            <v>455</v>
          </cell>
          <cell r="K192">
            <v>7.5</v>
          </cell>
          <cell r="L192">
            <v>2</v>
          </cell>
          <cell r="M192">
            <v>1</v>
          </cell>
          <cell r="N192" t="str">
            <v>ingusta</v>
          </cell>
        </row>
        <row r="193">
          <cell r="A193">
            <v>10184</v>
          </cell>
          <cell r="B193">
            <v>1062</v>
          </cell>
          <cell r="C193" t="str">
            <v>Strada</v>
          </cell>
          <cell r="D193" t="str">
            <v>Insulei</v>
          </cell>
          <cell r="E193" t="str">
            <v>Sziget</v>
          </cell>
          <cell r="F193" t="str">
            <v>utca</v>
          </cell>
          <cell r="G193" t="str">
            <v>ADY ENDRE -LIBERTATII</v>
          </cell>
          <cell r="H193">
            <v>1740</v>
          </cell>
          <cell r="I193">
            <v>336</v>
          </cell>
          <cell r="J193">
            <v>10440</v>
          </cell>
          <cell r="K193" t="str">
            <v>trafic greu</v>
          </cell>
          <cell r="L193">
            <v>2</v>
          </cell>
          <cell r="M193">
            <v>1</v>
          </cell>
        </row>
        <row r="194">
          <cell r="A194">
            <v>10193</v>
          </cell>
          <cell r="B194">
            <v>1299</v>
          </cell>
          <cell r="C194" t="str">
            <v>Strada</v>
          </cell>
          <cell r="D194" t="str">
            <v>Între Movile</v>
          </cell>
          <cell r="E194" t="str">
            <v>Halmok köze</v>
          </cell>
          <cell r="F194" t="str">
            <v>utca</v>
          </cell>
          <cell r="G194" t="str">
            <v>TUDOR 3</v>
          </cell>
          <cell r="H194">
            <v>500</v>
          </cell>
          <cell r="I194">
            <v>0</v>
          </cell>
          <cell r="J194">
            <v>2500</v>
          </cell>
          <cell r="K194">
            <v>7.5</v>
          </cell>
          <cell r="L194">
            <v>2</v>
          </cell>
          <cell r="M194">
            <v>1</v>
          </cell>
          <cell r="N194" t="str">
            <v>ingusta</v>
          </cell>
        </row>
        <row r="195">
          <cell r="A195">
            <v>10185</v>
          </cell>
          <cell r="B195">
            <v>1063</v>
          </cell>
          <cell r="C195" t="str">
            <v>Strada</v>
          </cell>
          <cell r="D195" t="str">
            <v>Inului</v>
          </cell>
          <cell r="E195" t="str">
            <v>Len</v>
          </cell>
          <cell r="F195" t="str">
            <v>utca</v>
          </cell>
          <cell r="G195" t="str">
            <v>UNIRII</v>
          </cell>
          <cell r="H195">
            <v>100</v>
          </cell>
          <cell r="I195">
            <v>0</v>
          </cell>
          <cell r="J195">
            <v>600</v>
          </cell>
          <cell r="K195">
            <v>7.5</v>
          </cell>
          <cell r="L195">
            <v>2</v>
          </cell>
          <cell r="M195">
            <v>1</v>
          </cell>
          <cell r="N195" t="str">
            <v>ingusta</v>
          </cell>
        </row>
        <row r="196">
          <cell r="A196">
            <v>10435</v>
          </cell>
          <cell r="B196">
            <v>1504</v>
          </cell>
          <cell r="C196" t="str">
            <v>Strada</v>
          </cell>
          <cell r="D196" t="str">
            <v>Ioan Vescan</v>
          </cell>
          <cell r="E196" t="str">
            <v>Ioan Vescan</v>
          </cell>
          <cell r="F196" t="str">
            <v>utca</v>
          </cell>
          <cell r="G196" t="str">
            <v>UNIRII</v>
          </cell>
          <cell r="H196">
            <v>100</v>
          </cell>
          <cell r="I196">
            <v>0</v>
          </cell>
          <cell r="J196">
            <v>100</v>
          </cell>
          <cell r="K196">
            <v>7.5</v>
          </cell>
          <cell r="L196">
            <v>2</v>
          </cell>
          <cell r="M196">
            <v>1</v>
          </cell>
          <cell r="N196" t="str">
            <v>ingusta</v>
          </cell>
        </row>
        <row r="197">
          <cell r="A197">
            <v>10069</v>
          </cell>
          <cell r="B197">
            <v>1065</v>
          </cell>
          <cell r="C197" t="str">
            <v>Strada</v>
          </cell>
          <cell r="D197" t="str">
            <v>Ion Buteanu</v>
          </cell>
          <cell r="E197" t="str">
            <v>Ion Buteanu</v>
          </cell>
          <cell r="F197" t="str">
            <v>utca</v>
          </cell>
          <cell r="G197" t="str">
            <v>1848</v>
          </cell>
          <cell r="H197">
            <v>515</v>
          </cell>
          <cell r="I197">
            <v>2576</v>
          </cell>
          <cell r="J197">
            <v>4635</v>
          </cell>
          <cell r="K197">
            <v>7.5</v>
          </cell>
          <cell r="L197">
            <v>2</v>
          </cell>
          <cell r="M197">
            <v>1</v>
          </cell>
          <cell r="N197" t="str">
            <v>ingusta</v>
          </cell>
        </row>
        <row r="198">
          <cell r="A198">
            <v>10111</v>
          </cell>
          <cell r="B198">
            <v>1066</v>
          </cell>
          <cell r="C198" t="str">
            <v>Strada</v>
          </cell>
          <cell r="D198" t="str">
            <v>Ion Creangă</v>
          </cell>
          <cell r="E198" t="str">
            <v>Ion Creangă</v>
          </cell>
          <cell r="F198" t="str">
            <v>utca</v>
          </cell>
          <cell r="G198" t="str">
            <v xml:space="preserve">CENTRALA </v>
          </cell>
          <cell r="H198">
            <v>70</v>
          </cell>
          <cell r="I198">
            <v>245</v>
          </cell>
          <cell r="J198">
            <v>637</v>
          </cell>
          <cell r="K198">
            <v>7.5</v>
          </cell>
          <cell r="L198">
            <v>2</v>
          </cell>
          <cell r="M198">
            <v>1</v>
          </cell>
          <cell r="N198" t="str">
            <v>ingusta</v>
          </cell>
        </row>
        <row r="199">
          <cell r="A199">
            <v>10328</v>
          </cell>
          <cell r="B199">
            <v>1046</v>
          </cell>
          <cell r="C199" t="str">
            <v>Strada</v>
          </cell>
          <cell r="D199" t="str">
            <v>Ion Heliade Rădulescu</v>
          </cell>
          <cell r="E199" t="str">
            <v>Ion Heliade Rădulescu</v>
          </cell>
          <cell r="F199" t="str">
            <v>utca</v>
          </cell>
          <cell r="G199" t="str">
            <v>BALCESCU -ARMATEI</v>
          </cell>
          <cell r="H199">
            <v>460</v>
          </cell>
          <cell r="I199">
            <v>920</v>
          </cell>
          <cell r="J199">
            <v>3220</v>
          </cell>
          <cell r="K199">
            <v>7.5</v>
          </cell>
          <cell r="L199">
            <v>2</v>
          </cell>
          <cell r="M199">
            <v>1</v>
          </cell>
        </row>
        <row r="200">
          <cell r="A200">
            <v>10071</v>
          </cell>
          <cell r="B200">
            <v>953</v>
          </cell>
          <cell r="C200" t="str">
            <v>Strada</v>
          </cell>
          <cell r="D200" t="str">
            <v>Ion Luca Caragiale</v>
          </cell>
          <cell r="E200" t="str">
            <v>Ion Luca Caragiale</v>
          </cell>
          <cell r="F200" t="str">
            <v>utca</v>
          </cell>
          <cell r="G200" t="str">
            <v>BALCESCU -ARMATEI</v>
          </cell>
          <cell r="H200">
            <v>280</v>
          </cell>
          <cell r="I200">
            <v>790</v>
          </cell>
          <cell r="J200">
            <v>1680</v>
          </cell>
          <cell r="K200">
            <v>7.5</v>
          </cell>
          <cell r="L200">
            <v>2</v>
          </cell>
          <cell r="M200">
            <v>1</v>
          </cell>
          <cell r="N200" t="str">
            <v>ingusta</v>
          </cell>
        </row>
        <row r="201">
          <cell r="A201">
            <v>10247</v>
          </cell>
          <cell r="B201">
            <v>1067</v>
          </cell>
          <cell r="C201" t="str">
            <v>Strada</v>
          </cell>
          <cell r="D201" t="str">
            <v>Ion Mihuţ</v>
          </cell>
          <cell r="E201" t="str">
            <v>Ion Mihuţ</v>
          </cell>
          <cell r="F201" t="str">
            <v>utca</v>
          </cell>
          <cell r="G201" t="str">
            <v>UNIRII</v>
          </cell>
          <cell r="H201">
            <v>300</v>
          </cell>
          <cell r="I201">
            <v>0</v>
          </cell>
          <cell r="J201">
            <v>1050</v>
          </cell>
          <cell r="K201">
            <v>7.5</v>
          </cell>
          <cell r="L201">
            <v>1</v>
          </cell>
          <cell r="M201">
            <v>1</v>
          </cell>
          <cell r="N201" t="str">
            <v>ingusta</v>
          </cell>
        </row>
        <row r="202">
          <cell r="A202">
            <v>10445</v>
          </cell>
          <cell r="B202">
            <v>1505</v>
          </cell>
          <cell r="C202" t="str">
            <v>Strada</v>
          </cell>
          <cell r="D202" t="str">
            <v>Ion Vlasiu</v>
          </cell>
          <cell r="E202" t="str">
            <v>Ion Vlasiu</v>
          </cell>
          <cell r="F202" t="str">
            <v>utca</v>
          </cell>
          <cell r="G202" t="str">
            <v>UNIRII</v>
          </cell>
          <cell r="H202">
            <v>278</v>
          </cell>
          <cell r="I202">
            <v>0</v>
          </cell>
          <cell r="J202">
            <v>0</v>
          </cell>
          <cell r="K202">
            <v>7.5</v>
          </cell>
          <cell r="L202">
            <v>2</v>
          </cell>
          <cell r="M202">
            <v>1</v>
          </cell>
          <cell r="N202" t="str">
            <v>ingusta</v>
          </cell>
        </row>
        <row r="203">
          <cell r="A203">
            <v>10177</v>
          </cell>
          <cell r="B203">
            <v>1068</v>
          </cell>
          <cell r="C203" t="str">
            <v>Strada</v>
          </cell>
          <cell r="D203" t="str">
            <v>Iosif Hodoş</v>
          </cell>
          <cell r="E203" t="str">
            <v>Iosif Hodoş</v>
          </cell>
          <cell r="F203" t="str">
            <v>utca</v>
          </cell>
          <cell r="G203" t="str">
            <v>UNIRII</v>
          </cell>
          <cell r="H203">
            <v>350</v>
          </cell>
          <cell r="I203">
            <v>1050</v>
          </cell>
          <cell r="J203">
            <v>2100</v>
          </cell>
          <cell r="K203">
            <v>7.5</v>
          </cell>
          <cell r="L203">
            <v>1</v>
          </cell>
          <cell r="M203">
            <v>1</v>
          </cell>
          <cell r="N203" t="str">
            <v>ingusta</v>
          </cell>
        </row>
        <row r="204">
          <cell r="A204">
            <v>10188</v>
          </cell>
          <cell r="B204">
            <v>1069</v>
          </cell>
          <cell r="C204" t="str">
            <v>Strada</v>
          </cell>
          <cell r="D204" t="str">
            <v>Islazului</v>
          </cell>
          <cell r="E204" t="str">
            <v xml:space="preserve">Közlegelő </v>
          </cell>
          <cell r="F204" t="str">
            <v>utca</v>
          </cell>
          <cell r="G204" t="str">
            <v>MURESENI - BUDIULUI - DOJA</v>
          </cell>
          <cell r="H204">
            <v>140</v>
          </cell>
          <cell r="I204">
            <v>280</v>
          </cell>
          <cell r="J204">
            <v>840</v>
          </cell>
          <cell r="K204">
            <v>7.5</v>
          </cell>
          <cell r="L204">
            <v>2</v>
          </cell>
          <cell r="M204">
            <v>1</v>
          </cell>
          <cell r="N204" t="str">
            <v>ingusta</v>
          </cell>
        </row>
        <row r="205">
          <cell r="A205">
            <v>10230</v>
          </cell>
          <cell r="B205">
            <v>1070</v>
          </cell>
          <cell r="C205" t="str">
            <v>Strada</v>
          </cell>
          <cell r="D205" t="str">
            <v>Iuliu Maniu</v>
          </cell>
          <cell r="E205" t="str">
            <v>Iuliu Maniu</v>
          </cell>
          <cell r="F205" t="str">
            <v>utca</v>
          </cell>
          <cell r="G205" t="str">
            <v xml:space="preserve">CENTRALA </v>
          </cell>
          <cell r="H205">
            <v>640</v>
          </cell>
          <cell r="I205">
            <v>2336</v>
          </cell>
          <cell r="J205">
            <v>5120</v>
          </cell>
          <cell r="K205">
            <v>7.5</v>
          </cell>
          <cell r="L205">
            <v>2</v>
          </cell>
          <cell r="M205">
            <v>1</v>
          </cell>
        </row>
        <row r="206">
          <cell r="A206">
            <v>10190</v>
          </cell>
          <cell r="B206">
            <v>1071</v>
          </cell>
          <cell r="C206" t="str">
            <v>Pasaj</v>
          </cell>
          <cell r="D206" t="str">
            <v>Izvorul Rece</v>
          </cell>
          <cell r="E206" t="str">
            <v>Királykút</v>
          </cell>
          <cell r="F206" t="str">
            <v>köz</v>
          </cell>
          <cell r="G206" t="str">
            <v>TUDOR 1</v>
          </cell>
          <cell r="H206">
            <v>50</v>
          </cell>
          <cell r="I206">
            <v>125</v>
          </cell>
          <cell r="J206">
            <v>525</v>
          </cell>
          <cell r="K206">
            <v>7.5</v>
          </cell>
          <cell r="L206">
            <v>2</v>
          </cell>
          <cell r="M206">
            <v>1</v>
          </cell>
          <cell r="N206" t="str">
            <v>ingusta</v>
          </cell>
        </row>
        <row r="207">
          <cell r="A207">
            <v>10189</v>
          </cell>
          <cell r="B207">
            <v>1072</v>
          </cell>
          <cell r="C207" t="str">
            <v>Strada</v>
          </cell>
          <cell r="D207" t="str">
            <v>Izvorului</v>
          </cell>
          <cell r="E207" t="str">
            <v>Belső Kutas</v>
          </cell>
          <cell r="F207" t="str">
            <v>utca</v>
          </cell>
          <cell r="G207" t="str">
            <v xml:space="preserve">CENTRALA </v>
          </cell>
          <cell r="H207">
            <v>100</v>
          </cell>
          <cell r="I207">
            <v>215</v>
          </cell>
          <cell r="J207">
            <v>400</v>
          </cell>
          <cell r="K207">
            <v>7.5</v>
          </cell>
          <cell r="L207">
            <v>1</v>
          </cell>
          <cell r="M207">
            <v>1</v>
          </cell>
          <cell r="N207" t="str">
            <v>ingusta</v>
          </cell>
        </row>
        <row r="208">
          <cell r="A208">
            <v>10253</v>
          </cell>
          <cell r="B208">
            <v>1485</v>
          </cell>
          <cell r="C208" t="str">
            <v>Strada</v>
          </cell>
          <cell r="D208" t="str">
            <v>Jean Monnet</v>
          </cell>
          <cell r="E208" t="str">
            <v>Jean Monnet</v>
          </cell>
          <cell r="F208" t="str">
            <v>utca</v>
          </cell>
          <cell r="G208" t="str">
            <v>BELVEDERE</v>
          </cell>
          <cell r="H208">
            <v>0</v>
          </cell>
          <cell r="I208">
            <v>0</v>
          </cell>
          <cell r="J208">
            <v>0</v>
          </cell>
          <cell r="K208">
            <v>7.5</v>
          </cell>
          <cell r="L208">
            <v>2</v>
          </cell>
          <cell r="M208">
            <v>1</v>
          </cell>
          <cell r="N208" t="str">
            <v>ingusta</v>
          </cell>
        </row>
        <row r="209">
          <cell r="A209">
            <v>10194</v>
          </cell>
          <cell r="B209">
            <v>1073</v>
          </cell>
          <cell r="C209" t="str">
            <v>Strada</v>
          </cell>
          <cell r="D209" t="str">
            <v>Jilavei</v>
          </cell>
          <cell r="E209" t="str">
            <v>Zsilava</v>
          </cell>
          <cell r="F209" t="str">
            <v>utca</v>
          </cell>
          <cell r="G209" t="str">
            <v>MURESENI - BUDIULUI - DOJA</v>
          </cell>
          <cell r="H209">
            <v>150</v>
          </cell>
          <cell r="I209">
            <v>150</v>
          </cell>
          <cell r="J209">
            <v>900</v>
          </cell>
          <cell r="K209">
            <v>7.5</v>
          </cell>
          <cell r="L209">
            <v>2</v>
          </cell>
          <cell r="M209">
            <v>1</v>
          </cell>
          <cell r="N209" t="str">
            <v>ingusta</v>
          </cell>
        </row>
        <row r="210">
          <cell r="A210">
            <v>10195</v>
          </cell>
          <cell r="B210">
            <v>1074</v>
          </cell>
          <cell r="C210" t="str">
            <v>Strada</v>
          </cell>
          <cell r="D210" t="str">
            <v>Jiului</v>
          </cell>
          <cell r="E210" t="str">
            <v>Zsil</v>
          </cell>
          <cell r="F210" t="str">
            <v>utca</v>
          </cell>
          <cell r="G210" t="str">
            <v>ADY ENDRE -LIBERTATII</v>
          </cell>
          <cell r="H210">
            <v>120</v>
          </cell>
          <cell r="I210">
            <v>336</v>
          </cell>
          <cell r="J210">
            <v>720</v>
          </cell>
          <cell r="K210">
            <v>7.5</v>
          </cell>
          <cell r="L210">
            <v>2</v>
          </cell>
          <cell r="M210">
            <v>1</v>
          </cell>
          <cell r="N210" t="str">
            <v>ingusta</v>
          </cell>
        </row>
        <row r="211">
          <cell r="A211">
            <v>10197</v>
          </cell>
          <cell r="B211">
            <v>1076</v>
          </cell>
          <cell r="C211" t="str">
            <v>Strada</v>
          </cell>
          <cell r="D211" t="str">
            <v>Justiției</v>
          </cell>
          <cell r="E211" t="str">
            <v>Bíróság</v>
          </cell>
          <cell r="F211" t="str">
            <v>utca</v>
          </cell>
          <cell r="G211" t="str">
            <v xml:space="preserve">CENTRALA </v>
          </cell>
          <cell r="H211">
            <v>165</v>
          </cell>
          <cell r="I211">
            <v>496</v>
          </cell>
          <cell r="J211">
            <v>1056</v>
          </cell>
          <cell r="K211">
            <v>7.5</v>
          </cell>
          <cell r="L211">
            <v>1</v>
          </cell>
          <cell r="M211">
            <v>1</v>
          </cell>
          <cell r="N211" t="str">
            <v>ingusta</v>
          </cell>
        </row>
        <row r="212">
          <cell r="A212">
            <v>10199</v>
          </cell>
          <cell r="B212">
            <v>1078</v>
          </cell>
          <cell r="C212" t="str">
            <v>Strada</v>
          </cell>
          <cell r="D212" t="str">
            <v>Koós Ferenc</v>
          </cell>
          <cell r="E212" t="str">
            <v>Koós Ferenc</v>
          </cell>
          <cell r="F212" t="str">
            <v>utca</v>
          </cell>
          <cell r="G212" t="str">
            <v>1848</v>
          </cell>
          <cell r="H212">
            <v>348</v>
          </cell>
          <cell r="I212">
            <v>2088</v>
          </cell>
          <cell r="J212">
            <v>2436</v>
          </cell>
          <cell r="K212">
            <v>7.5</v>
          </cell>
          <cell r="L212">
            <v>2</v>
          </cell>
          <cell r="M212">
            <v>1</v>
          </cell>
          <cell r="N212" t="str">
            <v>ingusta</v>
          </cell>
        </row>
        <row r="213">
          <cell r="A213">
            <v>10202</v>
          </cell>
          <cell r="B213">
            <v>1079</v>
          </cell>
          <cell r="C213" t="str">
            <v>Strada</v>
          </cell>
          <cell r="D213" t="str">
            <v>Kőrösi Csoma Sándor</v>
          </cell>
          <cell r="E213" t="str">
            <v>Kőrösi Csoma Sándor</v>
          </cell>
          <cell r="F213" t="str">
            <v>utca</v>
          </cell>
          <cell r="G213" t="str">
            <v>CORNEȘTI</v>
          </cell>
          <cell r="H213">
            <v>300</v>
          </cell>
          <cell r="I213">
            <v>840</v>
          </cell>
          <cell r="J213">
            <v>1680</v>
          </cell>
          <cell r="K213">
            <v>7.5</v>
          </cell>
          <cell r="L213">
            <v>1</v>
          </cell>
          <cell r="M213">
            <v>1</v>
          </cell>
          <cell r="N213" t="str">
            <v>ingusta</v>
          </cell>
        </row>
        <row r="214">
          <cell r="A214">
            <v>10200</v>
          </cell>
          <cell r="B214">
            <v>1080</v>
          </cell>
          <cell r="C214" t="str">
            <v>Strada</v>
          </cell>
          <cell r="D214" t="str">
            <v>Kós Károly</v>
          </cell>
          <cell r="E214" t="str">
            <v>Kós Károly</v>
          </cell>
          <cell r="F214" t="str">
            <v>utca</v>
          </cell>
          <cell r="G214" t="str">
            <v>ALEEA CARPATI</v>
          </cell>
          <cell r="H214">
            <v>835</v>
          </cell>
          <cell r="I214">
            <v>1461</v>
          </cell>
          <cell r="J214">
            <v>5050</v>
          </cell>
          <cell r="K214">
            <v>7.5</v>
          </cell>
          <cell r="L214">
            <v>2</v>
          </cell>
          <cell r="M214">
            <v>1</v>
          </cell>
          <cell r="N214" t="str">
            <v>ingusta</v>
          </cell>
        </row>
        <row r="215">
          <cell r="A215">
            <v>10203</v>
          </cell>
          <cell r="B215">
            <v>1081</v>
          </cell>
          <cell r="C215" t="str">
            <v>Strada</v>
          </cell>
          <cell r="D215" t="str">
            <v>Köteles Sámuel</v>
          </cell>
          <cell r="E215" t="str">
            <v>Köteles Sámuel</v>
          </cell>
          <cell r="F215" t="str">
            <v>utca</v>
          </cell>
          <cell r="G215" t="str">
            <v xml:space="preserve">CENTRALA </v>
          </cell>
          <cell r="H215">
            <v>275</v>
          </cell>
          <cell r="I215">
            <v>977</v>
          </cell>
          <cell r="J215">
            <v>1925</v>
          </cell>
          <cell r="K215">
            <v>7.5</v>
          </cell>
          <cell r="L215">
            <v>1</v>
          </cell>
          <cell r="M215">
            <v>1</v>
          </cell>
          <cell r="N215" t="str">
            <v>ingusta</v>
          </cell>
        </row>
        <row r="216">
          <cell r="A216">
            <v>10207</v>
          </cell>
          <cell r="B216">
            <v>1083</v>
          </cell>
          <cell r="C216" t="str">
            <v>Strada</v>
          </cell>
          <cell r="D216" t="str">
            <v>Lăcrămioarei</v>
          </cell>
          <cell r="E216" t="str">
            <v>Gyöngyvirág</v>
          </cell>
          <cell r="F216" t="str">
            <v>utca</v>
          </cell>
          <cell r="G216" t="str">
            <v>7 NOIEMBRIE</v>
          </cell>
          <cell r="H216">
            <v>240</v>
          </cell>
          <cell r="I216">
            <v>768</v>
          </cell>
          <cell r="J216">
            <v>1776</v>
          </cell>
          <cell r="K216">
            <v>7.5</v>
          </cell>
          <cell r="L216">
            <v>2</v>
          </cell>
          <cell r="M216">
            <v>1</v>
          </cell>
          <cell r="N216" t="str">
            <v>ingusta</v>
          </cell>
        </row>
        <row r="217">
          <cell r="A217">
            <v>10204</v>
          </cell>
          <cell r="B217">
            <v>1084</v>
          </cell>
          <cell r="C217" t="str">
            <v>Strada</v>
          </cell>
          <cell r="D217" t="str">
            <v>Lacului</v>
          </cell>
          <cell r="E217" t="str">
            <v>Kerektó</v>
          </cell>
          <cell r="F217" t="str">
            <v>utca</v>
          </cell>
          <cell r="G217" t="str">
            <v>UNIRII</v>
          </cell>
          <cell r="H217">
            <v>90</v>
          </cell>
          <cell r="I217">
            <v>90</v>
          </cell>
          <cell r="J217">
            <v>630</v>
          </cell>
          <cell r="K217">
            <v>7.5</v>
          </cell>
          <cell r="L217">
            <v>2</v>
          </cell>
          <cell r="M217">
            <v>1</v>
          </cell>
        </row>
        <row r="218">
          <cell r="A218">
            <v>10205</v>
          </cell>
          <cell r="B218">
            <v>1085</v>
          </cell>
          <cell r="C218" t="str">
            <v>Strada</v>
          </cell>
          <cell r="D218" t="str">
            <v>Lalelelor</v>
          </cell>
          <cell r="E218" t="str">
            <v>Tulipán</v>
          </cell>
          <cell r="F218" t="str">
            <v>utca</v>
          </cell>
          <cell r="G218" t="str">
            <v>UNIRII</v>
          </cell>
          <cell r="H218">
            <v>475</v>
          </cell>
          <cell r="I218">
            <v>1330</v>
          </cell>
          <cell r="J218">
            <v>3325</v>
          </cell>
          <cell r="K218">
            <v>7.5</v>
          </cell>
          <cell r="L218">
            <v>2</v>
          </cell>
          <cell r="M218">
            <v>1</v>
          </cell>
          <cell r="N218" t="str">
            <v>ingusta</v>
          </cell>
        </row>
        <row r="219">
          <cell r="A219">
            <v>10208</v>
          </cell>
          <cell r="B219">
            <v>1086</v>
          </cell>
          <cell r="C219" t="str">
            <v>Strada</v>
          </cell>
          <cell r="D219" t="str">
            <v>Lămâiţei</v>
          </cell>
          <cell r="E219" t="str">
            <v>Citromfű</v>
          </cell>
          <cell r="F219" t="str">
            <v>utca</v>
          </cell>
          <cell r="G219" t="str">
            <v>1848</v>
          </cell>
          <cell r="H219">
            <v>265</v>
          </cell>
          <cell r="I219">
            <v>653</v>
          </cell>
          <cell r="J219">
            <v>1785</v>
          </cell>
          <cell r="K219">
            <v>7.5</v>
          </cell>
          <cell r="L219">
            <v>1</v>
          </cell>
          <cell r="M219">
            <v>1</v>
          </cell>
          <cell r="N219" t="str">
            <v>ingusta</v>
          </cell>
        </row>
        <row r="220">
          <cell r="A220">
            <v>10209</v>
          </cell>
          <cell r="B220">
            <v>1087</v>
          </cell>
          <cell r="C220" t="str">
            <v>Strada</v>
          </cell>
          <cell r="D220" t="str">
            <v>Lăpuşna</v>
          </cell>
          <cell r="E220" t="str">
            <v>Laposnya</v>
          </cell>
          <cell r="F220" t="str">
            <v>utca</v>
          </cell>
          <cell r="G220" t="str">
            <v>BALCESCU -ARMATEI</v>
          </cell>
          <cell r="H220">
            <v>185</v>
          </cell>
          <cell r="I220">
            <v>741</v>
          </cell>
          <cell r="J220">
            <v>1230</v>
          </cell>
          <cell r="K220">
            <v>7.5</v>
          </cell>
          <cell r="L220">
            <v>1</v>
          </cell>
          <cell r="M220">
            <v>1</v>
          </cell>
          <cell r="N220" t="str">
            <v>ingusta</v>
          </cell>
        </row>
        <row r="221">
          <cell r="A221">
            <v>10206</v>
          </cell>
          <cell r="B221">
            <v>1088</v>
          </cell>
          <cell r="C221" t="str">
            <v>Strada</v>
          </cell>
          <cell r="D221" t="str">
            <v>Lavandei</v>
          </cell>
          <cell r="E221" t="str">
            <v>Levendula</v>
          </cell>
          <cell r="F221" t="str">
            <v>utca</v>
          </cell>
          <cell r="G221" t="str">
            <v>BALCESCU -ARMATEI</v>
          </cell>
          <cell r="H221">
            <v>395</v>
          </cell>
          <cell r="I221">
            <v>664</v>
          </cell>
          <cell r="J221">
            <v>2765</v>
          </cell>
          <cell r="K221">
            <v>7.5</v>
          </cell>
          <cell r="L221">
            <v>1</v>
          </cell>
          <cell r="M221">
            <v>1</v>
          </cell>
          <cell r="N221" t="str">
            <v>ingusta</v>
          </cell>
        </row>
        <row r="222">
          <cell r="A222">
            <v>10210</v>
          </cell>
          <cell r="B222">
            <v>1089</v>
          </cell>
          <cell r="C222" t="str">
            <v>Strada</v>
          </cell>
          <cell r="D222" t="str">
            <v>Lebedei</v>
          </cell>
          <cell r="E222" t="str">
            <v>Hattyú</v>
          </cell>
          <cell r="F222" t="str">
            <v>utca</v>
          </cell>
          <cell r="G222" t="str">
            <v>BALCESCU -ARMATEI</v>
          </cell>
          <cell r="H222">
            <v>315</v>
          </cell>
          <cell r="I222">
            <v>946</v>
          </cell>
          <cell r="J222">
            <v>1890</v>
          </cell>
          <cell r="K222">
            <v>7.5</v>
          </cell>
          <cell r="L222">
            <v>2</v>
          </cell>
          <cell r="M222">
            <v>1</v>
          </cell>
          <cell r="N222" t="str">
            <v>ingusta</v>
          </cell>
        </row>
        <row r="223">
          <cell r="A223">
            <v>10411</v>
          </cell>
          <cell r="B223">
            <v>1257</v>
          </cell>
          <cell r="C223" t="str">
            <v>Strada</v>
          </cell>
          <cell r="D223" t="str">
            <v>Lev Nicolaevici Tolstoi</v>
          </cell>
          <cell r="E223" t="str">
            <v>Lev Nicolaevici Tolstoi</v>
          </cell>
          <cell r="F223" t="str">
            <v>utca</v>
          </cell>
          <cell r="G223" t="str">
            <v>7 NOIEMBRIE</v>
          </cell>
          <cell r="H223">
            <v>135</v>
          </cell>
          <cell r="I223">
            <v>270</v>
          </cell>
          <cell r="J223">
            <v>743</v>
          </cell>
          <cell r="K223">
            <v>7.5</v>
          </cell>
          <cell r="L223">
            <v>2</v>
          </cell>
          <cell r="M223">
            <v>1</v>
          </cell>
          <cell r="N223" t="str">
            <v>ingusta</v>
          </cell>
        </row>
        <row r="224">
          <cell r="A224">
            <v>10211</v>
          </cell>
          <cell r="B224">
            <v>1090</v>
          </cell>
          <cell r="C224" t="str">
            <v>Strada</v>
          </cell>
          <cell r="D224" t="str">
            <v>Libertăţii</v>
          </cell>
          <cell r="E224" t="str">
            <v>Szabadság</v>
          </cell>
          <cell r="F224" t="str">
            <v>utca</v>
          </cell>
          <cell r="G224" t="str">
            <v>ADY ENDRE -LIBERTATII</v>
          </cell>
          <cell r="H224">
            <v>3615</v>
          </cell>
          <cell r="I224">
            <v>6206</v>
          </cell>
          <cell r="J224">
            <v>30595</v>
          </cell>
          <cell r="K224" t="str">
            <v>trafic greu</v>
          </cell>
          <cell r="L224">
            <v>2</v>
          </cell>
          <cell r="M224">
            <v>1</v>
          </cell>
        </row>
        <row r="225">
          <cell r="A225">
            <v>10212</v>
          </cell>
          <cell r="B225">
            <v>1091</v>
          </cell>
          <cell r="C225" t="str">
            <v>Strada</v>
          </cell>
          <cell r="D225" t="str">
            <v>Liceului</v>
          </cell>
          <cell r="E225" t="str">
            <v>Líceum</v>
          </cell>
          <cell r="F225" t="str">
            <v>utca</v>
          </cell>
          <cell r="G225" t="str">
            <v xml:space="preserve">CENTRALA </v>
          </cell>
          <cell r="H225">
            <v>100</v>
          </cell>
          <cell r="I225">
            <v>370</v>
          </cell>
          <cell r="J225">
            <v>800</v>
          </cell>
          <cell r="K225">
            <v>7.5</v>
          </cell>
          <cell r="L225">
            <v>1</v>
          </cell>
          <cell r="M225">
            <v>1</v>
          </cell>
          <cell r="N225" t="str">
            <v>ingusta</v>
          </cell>
        </row>
        <row r="226">
          <cell r="A226">
            <v>10213</v>
          </cell>
          <cell r="B226">
            <v>1092</v>
          </cell>
          <cell r="C226" t="str">
            <v>Strada</v>
          </cell>
          <cell r="D226" t="str">
            <v>Liliacului</v>
          </cell>
          <cell r="E226" t="str">
            <v>Orgona</v>
          </cell>
          <cell r="F226" t="str">
            <v>utca</v>
          </cell>
          <cell r="G226" t="str">
            <v>7 NOIEMBRIE</v>
          </cell>
          <cell r="H226">
            <v>140</v>
          </cell>
          <cell r="I226">
            <v>280</v>
          </cell>
          <cell r="J226">
            <v>840</v>
          </cell>
          <cell r="K226">
            <v>7.5</v>
          </cell>
          <cell r="L226">
            <v>2</v>
          </cell>
          <cell r="M226">
            <v>1</v>
          </cell>
          <cell r="N226" t="str">
            <v>ingusta</v>
          </cell>
        </row>
        <row r="227">
          <cell r="A227">
            <v>10214</v>
          </cell>
          <cell r="B227">
            <v>1480</v>
          </cell>
          <cell r="C227" t="str">
            <v>Strada</v>
          </cell>
          <cell r="D227" t="str">
            <v>Lisabona</v>
          </cell>
          <cell r="E227" t="str">
            <v>Lisszabon</v>
          </cell>
          <cell r="F227" t="str">
            <v>utca</v>
          </cell>
          <cell r="G227" t="str">
            <v>BELVEDERE</v>
          </cell>
          <cell r="H227">
            <v>249</v>
          </cell>
          <cell r="I227">
            <v>127</v>
          </cell>
          <cell r="J227">
            <v>1621</v>
          </cell>
          <cell r="K227">
            <v>7.5</v>
          </cell>
          <cell r="L227">
            <v>2</v>
          </cell>
          <cell r="M227">
            <v>1</v>
          </cell>
        </row>
        <row r="228">
          <cell r="A228">
            <v>10216</v>
          </cell>
          <cell r="B228">
            <v>1094</v>
          </cell>
          <cell r="C228" t="str">
            <v>Strada</v>
          </cell>
          <cell r="D228" t="str">
            <v>Livezeni</v>
          </cell>
          <cell r="E228" t="str">
            <v>Jeddi</v>
          </cell>
          <cell r="F228" t="str">
            <v>út</v>
          </cell>
          <cell r="G228" t="str">
            <v>TUDOR 3</v>
          </cell>
          <cell r="H228">
            <v>1110</v>
          </cell>
          <cell r="I228">
            <v>5845</v>
          </cell>
          <cell r="J228">
            <v>13890</v>
          </cell>
          <cell r="K228" t="str">
            <v>trafic greu</v>
          </cell>
          <cell r="L228">
            <v>2</v>
          </cell>
          <cell r="M228">
            <v>2</v>
          </cell>
          <cell r="O228" t="str">
            <v>partial sens dublu cu o singura banda</v>
          </cell>
        </row>
        <row r="229">
          <cell r="A229">
            <v>10217</v>
          </cell>
          <cell r="B229">
            <v>1095</v>
          </cell>
          <cell r="C229" t="str">
            <v>Strada</v>
          </cell>
          <cell r="D229" t="str">
            <v>Livezii</v>
          </cell>
          <cell r="E229" t="str">
            <v>Berek</v>
          </cell>
          <cell r="F229" t="str">
            <v>utca</v>
          </cell>
          <cell r="G229" t="str">
            <v>7 NOIEMBRIE</v>
          </cell>
          <cell r="H229">
            <v>190</v>
          </cell>
          <cell r="I229">
            <v>475</v>
          </cell>
          <cell r="J229">
            <v>950</v>
          </cell>
          <cell r="K229">
            <v>7.5</v>
          </cell>
          <cell r="L229">
            <v>1</v>
          </cell>
          <cell r="M229">
            <v>1</v>
          </cell>
          <cell r="N229" t="str">
            <v>ingusta</v>
          </cell>
        </row>
        <row r="230">
          <cell r="A230">
            <v>10333</v>
          </cell>
          <cell r="B230">
            <v>1096</v>
          </cell>
          <cell r="C230" t="str">
            <v>Strada</v>
          </cell>
          <cell r="D230" t="str">
            <v>Liviu Rebreanu</v>
          </cell>
          <cell r="E230" t="str">
            <v>Liviu Rebreanu</v>
          </cell>
          <cell r="F230" t="str">
            <v>utca</v>
          </cell>
          <cell r="G230" t="str">
            <v xml:space="preserve">CENTRALA </v>
          </cell>
          <cell r="H230">
            <v>890</v>
          </cell>
          <cell r="I230">
            <v>3382</v>
          </cell>
          <cell r="J230">
            <v>6230</v>
          </cell>
          <cell r="K230">
            <v>7.5</v>
          </cell>
          <cell r="L230">
            <v>1</v>
          </cell>
          <cell r="M230">
            <v>2</v>
          </cell>
          <cell r="O230" t="str">
            <v>partial sens dublu cu o singura banda</v>
          </cell>
        </row>
        <row r="231">
          <cell r="A231">
            <v>10218</v>
          </cell>
          <cell r="B231">
            <v>1482</v>
          </cell>
          <cell r="C231" t="str">
            <v>Strada</v>
          </cell>
          <cell r="D231" t="str">
            <v>Londra</v>
          </cell>
          <cell r="E231" t="str">
            <v>London</v>
          </cell>
          <cell r="F231" t="str">
            <v>utca</v>
          </cell>
          <cell r="G231" t="str">
            <v>BELVEDERE</v>
          </cell>
          <cell r="H231">
            <v>0</v>
          </cell>
          <cell r="I231">
            <v>0</v>
          </cell>
          <cell r="J231">
            <v>0</v>
          </cell>
          <cell r="K231">
            <v>7.5</v>
          </cell>
          <cell r="L231">
            <v>2</v>
          </cell>
          <cell r="M231">
            <v>1</v>
          </cell>
        </row>
        <row r="232">
          <cell r="A232">
            <v>10220</v>
          </cell>
          <cell r="B232">
            <v>1097</v>
          </cell>
          <cell r="C232" t="str">
            <v>Strada</v>
          </cell>
          <cell r="D232" t="str">
            <v>Luceafărului</v>
          </cell>
          <cell r="E232" t="str">
            <v>Hajnalcsillag</v>
          </cell>
          <cell r="F232" t="str">
            <v>utca</v>
          </cell>
          <cell r="G232" t="str">
            <v>7 NOIEMBRIE</v>
          </cell>
          <cell r="H232">
            <v>190</v>
          </cell>
          <cell r="I232">
            <v>608</v>
          </cell>
          <cell r="J232">
            <v>1330</v>
          </cell>
          <cell r="K232">
            <v>7.5</v>
          </cell>
          <cell r="L232">
            <v>2</v>
          </cell>
          <cell r="M232">
            <v>1</v>
          </cell>
          <cell r="N232" t="str">
            <v>ingusta</v>
          </cell>
        </row>
        <row r="233">
          <cell r="A233">
            <v>10221</v>
          </cell>
          <cell r="B233">
            <v>1098</v>
          </cell>
          <cell r="C233" t="str">
            <v>Strada</v>
          </cell>
          <cell r="D233" t="str">
            <v>Lucernei</v>
          </cell>
          <cell r="E233" t="str">
            <v>Lucerna</v>
          </cell>
          <cell r="F233" t="str">
            <v>utca</v>
          </cell>
          <cell r="G233" t="str">
            <v>UNIRII</v>
          </cell>
          <cell r="H233">
            <v>125</v>
          </cell>
          <cell r="I233">
            <v>125</v>
          </cell>
          <cell r="J233">
            <v>750</v>
          </cell>
          <cell r="K233">
            <v>7.5</v>
          </cell>
          <cell r="L233">
            <v>2</v>
          </cell>
          <cell r="M233">
            <v>1</v>
          </cell>
          <cell r="N233" t="str">
            <v>ingusta</v>
          </cell>
        </row>
        <row r="234">
          <cell r="A234">
            <v>10222</v>
          </cell>
          <cell r="B234">
            <v>1099</v>
          </cell>
          <cell r="C234" t="str">
            <v>Strada</v>
          </cell>
          <cell r="D234" t="str">
            <v>Luduşului</v>
          </cell>
          <cell r="E234" t="str">
            <v>Ludasi</v>
          </cell>
          <cell r="F234" t="str">
            <v>utca</v>
          </cell>
          <cell r="G234" t="str">
            <v>MURESENI - BUDIULUI - DOJA</v>
          </cell>
          <cell r="H234">
            <v>400</v>
          </cell>
          <cell r="I234">
            <v>1250</v>
          </cell>
          <cell r="J234">
            <v>1580</v>
          </cell>
          <cell r="K234">
            <v>7.5</v>
          </cell>
          <cell r="L234">
            <v>2</v>
          </cell>
          <cell r="M234">
            <v>1</v>
          </cell>
          <cell r="N234" t="str">
            <v>ingusta</v>
          </cell>
        </row>
        <row r="235">
          <cell r="A235">
            <v>10223</v>
          </cell>
          <cell r="B235">
            <v>1483</v>
          </cell>
          <cell r="C235" t="str">
            <v>Strada</v>
          </cell>
          <cell r="D235" t="str">
            <v>Luntrașilor</v>
          </cell>
          <cell r="E235" t="str">
            <v>Csolnak</v>
          </cell>
          <cell r="F235" t="str">
            <v>utca</v>
          </cell>
          <cell r="G235" t="str">
            <v>ALEEA CARPATI</v>
          </cell>
          <cell r="H235">
            <v>460</v>
          </cell>
          <cell r="I235">
            <v>690</v>
          </cell>
          <cell r="J235">
            <v>3450</v>
          </cell>
          <cell r="K235">
            <v>7.5</v>
          </cell>
          <cell r="L235">
            <v>2</v>
          </cell>
          <cell r="M235">
            <v>1</v>
          </cell>
        </row>
        <row r="236">
          <cell r="A236">
            <v>10225</v>
          </cell>
          <cell r="B236">
            <v>1100</v>
          </cell>
          <cell r="C236" t="str">
            <v>Pasaj</v>
          </cell>
          <cell r="D236" t="str">
            <v>Lutului</v>
          </cell>
          <cell r="E236" t="str">
            <v>Agyag</v>
          </cell>
          <cell r="F236" t="str">
            <v>köz</v>
          </cell>
          <cell r="G236" t="str">
            <v>TUDOR 1</v>
          </cell>
          <cell r="H236">
            <v>70</v>
          </cell>
          <cell r="I236">
            <v>0</v>
          </cell>
          <cell r="J236">
            <v>175</v>
          </cell>
          <cell r="K236">
            <v>7.5</v>
          </cell>
          <cell r="L236">
            <v>2</v>
          </cell>
          <cell r="M236">
            <v>1</v>
          </cell>
          <cell r="N236" t="str">
            <v>ingusta</v>
          </cell>
        </row>
        <row r="237">
          <cell r="A237">
            <v>10226</v>
          </cell>
          <cell r="B237">
            <v>1481</v>
          </cell>
          <cell r="C237" t="str">
            <v>Strada</v>
          </cell>
          <cell r="D237" t="str">
            <v>Luxemburg</v>
          </cell>
          <cell r="E237" t="str">
            <v>Luxembourg</v>
          </cell>
          <cell r="F237" t="str">
            <v>utca</v>
          </cell>
          <cell r="G237" t="str">
            <v>BELVEDERE</v>
          </cell>
          <cell r="H237">
            <v>0</v>
          </cell>
          <cell r="I237">
            <v>0</v>
          </cell>
          <cell r="J237">
            <v>0</v>
          </cell>
          <cell r="K237">
            <v>7.5</v>
          </cell>
          <cell r="L237">
            <v>2</v>
          </cell>
          <cell r="M237">
            <v>1</v>
          </cell>
        </row>
        <row r="238">
          <cell r="A238">
            <v>10236</v>
          </cell>
          <cell r="B238">
            <v>1102</v>
          </cell>
          <cell r="C238" t="str">
            <v>Strada</v>
          </cell>
          <cell r="D238" t="str">
            <v>Măcinişului</v>
          </cell>
          <cell r="E238" t="str">
            <v>Őrlő</v>
          </cell>
          <cell r="F238" t="str">
            <v>utca</v>
          </cell>
          <cell r="G238" t="str">
            <v>UNIRII</v>
          </cell>
          <cell r="H238">
            <v>95</v>
          </cell>
          <cell r="I238">
            <v>0</v>
          </cell>
          <cell r="J238">
            <v>494</v>
          </cell>
          <cell r="K238">
            <v>7.5</v>
          </cell>
          <cell r="L238">
            <v>2</v>
          </cell>
          <cell r="M238">
            <v>1</v>
          </cell>
          <cell r="N238" t="str">
            <v>ingusta</v>
          </cell>
        </row>
        <row r="239">
          <cell r="A239">
            <v>10237</v>
          </cell>
          <cell r="B239">
            <v>1103</v>
          </cell>
          <cell r="C239" t="str">
            <v>Strada</v>
          </cell>
          <cell r="D239" t="str">
            <v>Măcinului</v>
          </cell>
          <cell r="E239" t="str">
            <v>Măcin</v>
          </cell>
          <cell r="F239" t="str">
            <v>utca</v>
          </cell>
          <cell r="G239" t="str">
            <v>MURESENI - BUDIULUI - DOJA</v>
          </cell>
          <cell r="H239">
            <v>300</v>
          </cell>
          <cell r="I239">
            <v>0</v>
          </cell>
          <cell r="J239">
            <v>2100</v>
          </cell>
          <cell r="K239">
            <v>7.5</v>
          </cell>
          <cell r="L239">
            <v>2</v>
          </cell>
          <cell r="M239">
            <v>1</v>
          </cell>
          <cell r="N239" t="str">
            <v>ingusta</v>
          </cell>
        </row>
        <row r="240">
          <cell r="A240">
            <v>10227</v>
          </cell>
          <cell r="B240">
            <v>1104</v>
          </cell>
          <cell r="C240" t="str">
            <v>Strada</v>
          </cell>
          <cell r="D240" t="str">
            <v>Madách Imre</v>
          </cell>
          <cell r="E240" t="str">
            <v>Madách Imre</v>
          </cell>
          <cell r="F240" t="str">
            <v>utca</v>
          </cell>
          <cell r="G240" t="str">
            <v>BALCESCU -ARMATEI</v>
          </cell>
          <cell r="H240">
            <v>265</v>
          </cell>
          <cell r="I240">
            <v>525</v>
          </cell>
          <cell r="J240">
            <v>1750</v>
          </cell>
          <cell r="K240">
            <v>7.5</v>
          </cell>
          <cell r="L240">
            <v>1</v>
          </cell>
          <cell r="M240">
            <v>1</v>
          </cell>
          <cell r="N240" t="str">
            <v>ingusta</v>
          </cell>
        </row>
        <row r="241">
          <cell r="A241">
            <v>10228</v>
          </cell>
          <cell r="B241">
            <v>1682</v>
          </cell>
          <cell r="C241" t="str">
            <v>Strada</v>
          </cell>
          <cell r="D241" t="str">
            <v>Madrid</v>
          </cell>
          <cell r="E241" t="str">
            <v>Madrid</v>
          </cell>
          <cell r="F241" t="str">
            <v>utca</v>
          </cell>
          <cell r="G241" t="str">
            <v>BELVEDERE</v>
          </cell>
          <cell r="H241">
            <v>170</v>
          </cell>
          <cell r="I241">
            <v>128</v>
          </cell>
          <cell r="J241">
            <v>1148</v>
          </cell>
          <cell r="K241">
            <v>7.5</v>
          </cell>
          <cell r="L241">
            <v>2</v>
          </cell>
          <cell r="M241">
            <v>1</v>
          </cell>
        </row>
        <row r="242">
          <cell r="A242">
            <v>10238</v>
          </cell>
          <cell r="B242">
            <v>1105</v>
          </cell>
          <cell r="C242" t="str">
            <v>Strada</v>
          </cell>
          <cell r="D242" t="str">
            <v>Măgurei</v>
          </cell>
          <cell r="E242" t="str">
            <v>Magura</v>
          </cell>
          <cell r="F242" t="str">
            <v>utca</v>
          </cell>
          <cell r="G242" t="str">
            <v>1848</v>
          </cell>
          <cell r="H242">
            <v>495</v>
          </cell>
          <cell r="I242">
            <v>1881</v>
          </cell>
          <cell r="J242">
            <v>3465</v>
          </cell>
          <cell r="K242">
            <v>7.5</v>
          </cell>
          <cell r="L242">
            <v>2</v>
          </cell>
          <cell r="M242">
            <v>1</v>
          </cell>
          <cell r="N242" t="str">
            <v>ingusta</v>
          </cell>
        </row>
        <row r="243">
          <cell r="A243">
            <v>10231</v>
          </cell>
          <cell r="B243">
            <v>1106</v>
          </cell>
          <cell r="C243" t="str">
            <v>Strada</v>
          </cell>
          <cell r="D243" t="str">
            <v>Maramureş</v>
          </cell>
          <cell r="E243" t="str">
            <v>Máramaros</v>
          </cell>
          <cell r="F243" t="str">
            <v>utca</v>
          </cell>
          <cell r="G243" t="str">
            <v>TUDOR 2</v>
          </cell>
          <cell r="H243">
            <v>425</v>
          </cell>
          <cell r="I243">
            <v>904</v>
          </cell>
          <cell r="J243">
            <v>3666</v>
          </cell>
          <cell r="K243">
            <v>7.5</v>
          </cell>
          <cell r="L243">
            <v>2</v>
          </cell>
          <cell r="M243">
            <v>1</v>
          </cell>
          <cell r="N243" t="str">
            <v>ingusta</v>
          </cell>
        </row>
        <row r="244">
          <cell r="A244">
            <v>10239</v>
          </cell>
          <cell r="B244">
            <v>1107</v>
          </cell>
          <cell r="C244" t="str">
            <v>Piața</v>
          </cell>
          <cell r="D244" t="str">
            <v>Mărăşeşti</v>
          </cell>
          <cell r="E244" t="str">
            <v>Mărăşeşti</v>
          </cell>
          <cell r="F244" t="str">
            <v>tér</v>
          </cell>
          <cell r="G244" t="str">
            <v xml:space="preserve">CENTRALA </v>
          </cell>
          <cell r="H244">
            <v>660</v>
          </cell>
          <cell r="I244">
            <v>1176</v>
          </cell>
          <cell r="J244">
            <v>4704</v>
          </cell>
          <cell r="K244">
            <v>7.5</v>
          </cell>
          <cell r="L244">
            <v>2</v>
          </cell>
          <cell r="M244">
            <v>2</v>
          </cell>
        </row>
        <row r="245">
          <cell r="A245">
            <v>10240</v>
          </cell>
          <cell r="B245">
            <v>1108</v>
          </cell>
          <cell r="C245" t="str">
            <v>Strada</v>
          </cell>
          <cell r="D245" t="str">
            <v>Mărăşti</v>
          </cell>
          <cell r="E245" t="str">
            <v>Mărăşti</v>
          </cell>
          <cell r="F245" t="str">
            <v>utca</v>
          </cell>
          <cell r="G245" t="str">
            <v xml:space="preserve">CENTRALA </v>
          </cell>
          <cell r="H245">
            <v>660</v>
          </cell>
          <cell r="I245">
            <v>1782</v>
          </cell>
          <cell r="J245">
            <v>4704</v>
          </cell>
          <cell r="K245">
            <v>7.5</v>
          </cell>
          <cell r="L245">
            <v>1</v>
          </cell>
          <cell r="M245">
            <v>1</v>
          </cell>
          <cell r="N245" t="str">
            <v>ingusta</v>
          </cell>
          <cell r="O245" t="str">
            <v>partial sens dublu cu o singura banda</v>
          </cell>
        </row>
        <row r="246">
          <cell r="A246">
            <v>10232</v>
          </cell>
          <cell r="B246">
            <v>1109</v>
          </cell>
          <cell r="C246" t="str">
            <v>Strada</v>
          </cell>
          <cell r="D246" t="str">
            <v>Margaretelor</v>
          </cell>
          <cell r="E246" t="str">
            <v>Margaréta</v>
          </cell>
          <cell r="F246" t="str">
            <v>utca</v>
          </cell>
          <cell r="G246" t="str">
            <v>ALEEA CARPATI</v>
          </cell>
          <cell r="H246">
            <v>1340</v>
          </cell>
          <cell r="I246">
            <v>1340</v>
          </cell>
          <cell r="J246">
            <v>7960</v>
          </cell>
          <cell r="K246">
            <v>7.5</v>
          </cell>
          <cell r="L246">
            <v>2</v>
          </cell>
          <cell r="M246">
            <v>1</v>
          </cell>
          <cell r="N246" t="str">
            <v>ingusta</v>
          </cell>
        </row>
        <row r="247">
          <cell r="A247">
            <v>10412</v>
          </cell>
          <cell r="B247">
            <v>1258</v>
          </cell>
          <cell r="C247" t="str">
            <v>Strada</v>
          </cell>
          <cell r="D247" t="str">
            <v>Martin Luther</v>
          </cell>
          <cell r="E247" t="str">
            <v>Martin Luther</v>
          </cell>
          <cell r="F247" t="str">
            <v>utca</v>
          </cell>
          <cell r="G247" t="str">
            <v>CORNISA</v>
          </cell>
          <cell r="H247">
            <v>140</v>
          </cell>
          <cell r="I247">
            <v>364</v>
          </cell>
          <cell r="J247">
            <v>840</v>
          </cell>
          <cell r="K247">
            <v>7.5</v>
          </cell>
          <cell r="L247">
            <v>1</v>
          </cell>
          <cell r="M247">
            <v>1</v>
          </cell>
          <cell r="N247" t="str">
            <v>ingusta</v>
          </cell>
        </row>
        <row r="248">
          <cell r="A248">
            <v>10234</v>
          </cell>
          <cell r="B248">
            <v>1110</v>
          </cell>
          <cell r="C248" t="str">
            <v>Strada</v>
          </cell>
          <cell r="D248" t="str">
            <v>Márton Áron</v>
          </cell>
          <cell r="E248" t="str">
            <v>Márton Áron</v>
          </cell>
          <cell r="F248" t="str">
            <v>utca</v>
          </cell>
          <cell r="G248" t="str">
            <v xml:space="preserve">CENTRALA </v>
          </cell>
          <cell r="H248">
            <v>540</v>
          </cell>
          <cell r="I248">
            <v>1782</v>
          </cell>
          <cell r="J248">
            <v>3196</v>
          </cell>
          <cell r="K248">
            <v>7.5</v>
          </cell>
          <cell r="L248">
            <v>1</v>
          </cell>
          <cell r="M248">
            <v>1</v>
          </cell>
          <cell r="N248" t="str">
            <v>ingusta</v>
          </cell>
        </row>
        <row r="249">
          <cell r="A249">
            <v>10241</v>
          </cell>
          <cell r="B249">
            <v>1111</v>
          </cell>
          <cell r="C249" t="str">
            <v>Strada</v>
          </cell>
          <cell r="D249" t="str">
            <v>Mărului</v>
          </cell>
          <cell r="E249" t="str">
            <v>Alma</v>
          </cell>
          <cell r="F249" t="str">
            <v>utca</v>
          </cell>
          <cell r="G249" t="str">
            <v>UNIRII</v>
          </cell>
          <cell r="H249">
            <v>1267</v>
          </cell>
          <cell r="I249">
            <v>0</v>
          </cell>
          <cell r="J249">
            <v>11575</v>
          </cell>
          <cell r="K249">
            <v>7.5</v>
          </cell>
          <cell r="L249">
            <v>2</v>
          </cell>
          <cell r="M249">
            <v>1</v>
          </cell>
          <cell r="N249" t="str">
            <v>ingusta</v>
          </cell>
        </row>
        <row r="250">
          <cell r="A250">
            <v>10235</v>
          </cell>
          <cell r="B250">
            <v>1112</v>
          </cell>
          <cell r="C250" t="str">
            <v>Piața</v>
          </cell>
          <cell r="D250" t="str">
            <v>Matei Corvin</v>
          </cell>
          <cell r="E250" t="str">
            <v>Mátyás király</v>
          </cell>
          <cell r="F250" t="str">
            <v>tér</v>
          </cell>
          <cell r="G250" t="str">
            <v xml:space="preserve">CENTRALA </v>
          </cell>
          <cell r="H250">
            <v>240</v>
          </cell>
          <cell r="I250">
            <v>1176</v>
          </cell>
          <cell r="J250">
            <v>3360</v>
          </cell>
          <cell r="K250" t="str">
            <v>trafic greu</v>
          </cell>
          <cell r="L250">
            <v>2</v>
          </cell>
          <cell r="M250">
            <v>2</v>
          </cell>
        </row>
        <row r="251">
          <cell r="A251">
            <v>10243</v>
          </cell>
          <cell r="B251">
            <v>1707</v>
          </cell>
          <cell r="C251" t="str">
            <v>Piața</v>
          </cell>
          <cell r="D251" t="str">
            <v>Memorandului</v>
          </cell>
          <cell r="E251" t="str">
            <v>Memorandum</v>
          </cell>
          <cell r="F251" t="str">
            <v>tér</v>
          </cell>
          <cell r="G251" t="str">
            <v xml:space="preserve">CENTRALA </v>
          </cell>
          <cell r="H251">
            <v>150</v>
          </cell>
          <cell r="I251">
            <v>360</v>
          </cell>
          <cell r="J251">
            <v>1000</v>
          </cell>
          <cell r="K251">
            <v>7.5</v>
          </cell>
          <cell r="L251">
            <v>1</v>
          </cell>
          <cell r="M251">
            <v>1</v>
          </cell>
          <cell r="N251" t="str">
            <v>ingusta</v>
          </cell>
        </row>
        <row r="252">
          <cell r="A252">
            <v>10244</v>
          </cell>
          <cell r="B252">
            <v>1115</v>
          </cell>
          <cell r="C252" t="str">
            <v>Strada</v>
          </cell>
          <cell r="D252" t="str">
            <v>Mestecănişului</v>
          </cell>
          <cell r="E252" t="str">
            <v>Nyíres</v>
          </cell>
          <cell r="F252" t="str">
            <v>utca</v>
          </cell>
          <cell r="G252" t="str">
            <v>MURESENI - BUDIULUI - DOJA</v>
          </cell>
          <cell r="H252">
            <v>325</v>
          </cell>
          <cell r="I252">
            <v>820</v>
          </cell>
          <cell r="J252">
            <v>2110</v>
          </cell>
          <cell r="K252">
            <v>7.5</v>
          </cell>
          <cell r="L252">
            <v>2</v>
          </cell>
          <cell r="M252">
            <v>1</v>
          </cell>
        </row>
        <row r="253">
          <cell r="A253">
            <v>10245</v>
          </cell>
          <cell r="B253">
            <v>1116</v>
          </cell>
          <cell r="C253" t="str">
            <v>Strada</v>
          </cell>
          <cell r="D253" t="str">
            <v>Mică</v>
          </cell>
          <cell r="E253" t="str">
            <v>Kis</v>
          </cell>
          <cell r="F253" t="str">
            <v>utca</v>
          </cell>
          <cell r="G253" t="str">
            <v xml:space="preserve">CENTRALA </v>
          </cell>
          <cell r="H253">
            <v>85</v>
          </cell>
          <cell r="I253">
            <v>204</v>
          </cell>
          <cell r="J253">
            <v>523</v>
          </cell>
          <cell r="K253">
            <v>7.5</v>
          </cell>
          <cell r="L253">
            <v>2</v>
          </cell>
          <cell r="M253">
            <v>1</v>
          </cell>
          <cell r="N253" t="str">
            <v>ingusta</v>
          </cell>
        </row>
        <row r="254">
          <cell r="A254">
            <v>10141</v>
          </cell>
          <cell r="B254">
            <v>1012</v>
          </cell>
          <cell r="C254" t="str">
            <v>Strada</v>
          </cell>
          <cell r="D254" t="str">
            <v>Mihai Eminescu</v>
          </cell>
          <cell r="E254" t="str">
            <v>Mihai Eminescu</v>
          </cell>
          <cell r="F254" t="str">
            <v>utca</v>
          </cell>
          <cell r="G254" t="str">
            <v xml:space="preserve">CENTRALA </v>
          </cell>
          <cell r="H254">
            <v>655</v>
          </cell>
          <cell r="I254">
            <v>1867</v>
          </cell>
          <cell r="J254">
            <v>5404</v>
          </cell>
          <cell r="K254">
            <v>7.5</v>
          </cell>
          <cell r="L254">
            <v>2</v>
          </cell>
          <cell r="M254">
            <v>1</v>
          </cell>
          <cell r="O254" t="str">
            <v>partial sens unic cu o singura banda</v>
          </cell>
        </row>
        <row r="255">
          <cell r="A255">
            <v>10246</v>
          </cell>
          <cell r="B255">
            <v>1101</v>
          </cell>
          <cell r="C255" t="str">
            <v>Strada</v>
          </cell>
          <cell r="D255" t="str">
            <v>Mihai Viteazul</v>
          </cell>
          <cell r="E255" t="str">
            <v>Mihai Viteazul</v>
          </cell>
          <cell r="F255" t="str">
            <v>utca</v>
          </cell>
          <cell r="G255" t="str">
            <v xml:space="preserve">CENTRALA </v>
          </cell>
          <cell r="H255">
            <v>675</v>
          </cell>
          <cell r="I255">
            <v>3511</v>
          </cell>
          <cell r="J255">
            <v>5595</v>
          </cell>
          <cell r="K255">
            <v>7.5</v>
          </cell>
          <cell r="L255">
            <v>2</v>
          </cell>
          <cell r="M255">
            <v>1</v>
          </cell>
        </row>
        <row r="256">
          <cell r="A256">
            <v>10198</v>
          </cell>
          <cell r="B256">
            <v>1077</v>
          </cell>
          <cell r="C256" t="str">
            <v>Strada</v>
          </cell>
          <cell r="D256" t="str">
            <v>Mihail Kogălniceanu</v>
          </cell>
          <cell r="E256" t="str">
            <v>Mihail Kogălniceanu</v>
          </cell>
          <cell r="F256" t="str">
            <v>utca</v>
          </cell>
          <cell r="G256" t="str">
            <v xml:space="preserve">CENTRALA </v>
          </cell>
          <cell r="H256">
            <v>280</v>
          </cell>
          <cell r="I256">
            <v>932</v>
          </cell>
          <cell r="J256">
            <v>1960</v>
          </cell>
          <cell r="K256">
            <v>7.5</v>
          </cell>
          <cell r="L256">
            <v>1</v>
          </cell>
          <cell r="M256">
            <v>1</v>
          </cell>
          <cell r="N256" t="str">
            <v>ingusta</v>
          </cell>
        </row>
        <row r="257">
          <cell r="A257">
            <v>10248</v>
          </cell>
          <cell r="B257">
            <v>1117</v>
          </cell>
          <cell r="C257" t="str">
            <v>Pasaj</v>
          </cell>
          <cell r="D257" t="str">
            <v>Milcovului</v>
          </cell>
          <cell r="E257" t="str">
            <v>Milcov</v>
          </cell>
          <cell r="F257" t="str">
            <v>köz</v>
          </cell>
          <cell r="G257" t="str">
            <v>ADY ENDRE -LIBERTATII</v>
          </cell>
          <cell r="H257">
            <v>300</v>
          </cell>
          <cell r="I257">
            <v>1140</v>
          </cell>
          <cell r="J257">
            <v>2100</v>
          </cell>
          <cell r="K257">
            <v>7.5</v>
          </cell>
          <cell r="L257">
            <v>2</v>
          </cell>
          <cell r="M257">
            <v>1</v>
          </cell>
          <cell r="N257" t="str">
            <v>ingusta</v>
          </cell>
        </row>
        <row r="258">
          <cell r="A258">
            <v>10249</v>
          </cell>
          <cell r="B258">
            <v>1118</v>
          </cell>
          <cell r="C258" t="str">
            <v>Pasaj</v>
          </cell>
          <cell r="D258" t="str">
            <v>Mimozelor</v>
          </cell>
          <cell r="E258" t="str">
            <v>Mimóza</v>
          </cell>
          <cell r="F258" t="str">
            <v>köz</v>
          </cell>
          <cell r="G258" t="str">
            <v>TUDOR 1</v>
          </cell>
          <cell r="H258">
            <v>200</v>
          </cell>
          <cell r="I258">
            <v>620</v>
          </cell>
          <cell r="J258">
            <v>1820</v>
          </cell>
          <cell r="K258">
            <v>7.5</v>
          </cell>
          <cell r="L258">
            <v>1</v>
          </cell>
          <cell r="M258">
            <v>1</v>
          </cell>
          <cell r="N258" t="str">
            <v>ingusta</v>
          </cell>
        </row>
        <row r="259">
          <cell r="A259">
            <v>10250</v>
          </cell>
          <cell r="B259">
            <v>1119</v>
          </cell>
          <cell r="C259" t="str">
            <v>Strada</v>
          </cell>
          <cell r="D259" t="str">
            <v>Mioriţei</v>
          </cell>
          <cell r="E259" t="str">
            <v>Bárányka</v>
          </cell>
          <cell r="F259" t="str">
            <v>utca</v>
          </cell>
          <cell r="G259" t="str">
            <v>ADY ENDRE -LIBERTATII</v>
          </cell>
          <cell r="H259">
            <v>590</v>
          </cell>
          <cell r="I259">
            <v>2832</v>
          </cell>
          <cell r="J259">
            <v>4720</v>
          </cell>
          <cell r="K259">
            <v>7.5</v>
          </cell>
          <cell r="L259">
            <v>2</v>
          </cell>
          <cell r="M259">
            <v>1</v>
          </cell>
        </row>
        <row r="260">
          <cell r="A260">
            <v>10393</v>
          </cell>
          <cell r="B260">
            <v>1121</v>
          </cell>
          <cell r="C260" t="str">
            <v>Strada</v>
          </cell>
          <cell r="D260" t="str">
            <v>Mitropolit Andrei Şaguna</v>
          </cell>
          <cell r="E260" t="str">
            <v>Andrei Şaguna</v>
          </cell>
          <cell r="F260" t="str">
            <v>utca</v>
          </cell>
          <cell r="G260" t="str">
            <v>CORNISA</v>
          </cell>
          <cell r="H260">
            <v>405</v>
          </cell>
          <cell r="I260">
            <v>972</v>
          </cell>
          <cell r="J260">
            <v>2095</v>
          </cell>
          <cell r="K260">
            <v>7.5</v>
          </cell>
          <cell r="L260">
            <v>1</v>
          </cell>
          <cell r="M260">
            <v>1</v>
          </cell>
          <cell r="N260" t="str">
            <v>ingusta</v>
          </cell>
          <cell r="O260" t="str">
            <v>partial sens dublu cu o singura banda</v>
          </cell>
        </row>
        <row r="261">
          <cell r="A261">
            <v>10251</v>
          </cell>
          <cell r="B261">
            <v>1122</v>
          </cell>
          <cell r="C261" t="str">
            <v>Strada</v>
          </cell>
          <cell r="D261" t="str">
            <v>Moldovei</v>
          </cell>
          <cell r="E261" t="str">
            <v>Moldva</v>
          </cell>
          <cell r="F261" t="str">
            <v>utca</v>
          </cell>
          <cell r="G261" t="str">
            <v>TUDOR 1</v>
          </cell>
          <cell r="H261">
            <v>740</v>
          </cell>
          <cell r="I261">
            <v>2960</v>
          </cell>
          <cell r="J261">
            <v>7770</v>
          </cell>
          <cell r="K261">
            <v>7.5</v>
          </cell>
          <cell r="L261">
            <v>2</v>
          </cell>
          <cell r="M261">
            <v>1</v>
          </cell>
        </row>
        <row r="262">
          <cell r="A262">
            <v>10252</v>
          </cell>
          <cell r="B262">
            <v>1315</v>
          </cell>
          <cell r="C262" t="str">
            <v>Strada</v>
          </cell>
          <cell r="D262" t="str">
            <v>Molter Károly</v>
          </cell>
          <cell r="E262" t="str">
            <v>Molter Károly</v>
          </cell>
          <cell r="F262" t="str">
            <v>utca</v>
          </cell>
          <cell r="G262" t="str">
            <v>CORNISA</v>
          </cell>
          <cell r="H262">
            <v>165</v>
          </cell>
          <cell r="I262">
            <v>660</v>
          </cell>
          <cell r="J262">
            <v>1350</v>
          </cell>
          <cell r="K262">
            <v>7.5</v>
          </cell>
          <cell r="L262">
            <v>2</v>
          </cell>
          <cell r="M262">
            <v>1</v>
          </cell>
          <cell r="N262" t="str">
            <v>ingusta</v>
          </cell>
        </row>
        <row r="263">
          <cell r="A263">
            <v>10254</v>
          </cell>
          <cell r="B263">
            <v>1123</v>
          </cell>
          <cell r="C263" t="str">
            <v>Strada</v>
          </cell>
          <cell r="D263" t="str">
            <v>Morești</v>
          </cell>
          <cell r="E263" t="str">
            <v>Malomfalva</v>
          </cell>
          <cell r="F263" t="str">
            <v>utca</v>
          </cell>
          <cell r="G263" t="str">
            <v>MURESENI - BUDIULUI - DOJA</v>
          </cell>
          <cell r="H263">
            <v>190</v>
          </cell>
          <cell r="I263">
            <v>475</v>
          </cell>
          <cell r="J263">
            <v>950</v>
          </cell>
          <cell r="K263">
            <v>7.5</v>
          </cell>
          <cell r="L263">
            <v>2</v>
          </cell>
          <cell r="M263">
            <v>1</v>
          </cell>
          <cell r="N263" t="str">
            <v>ingusta</v>
          </cell>
        </row>
        <row r="264">
          <cell r="A264">
            <v>10255</v>
          </cell>
          <cell r="B264">
            <v>1124</v>
          </cell>
          <cell r="C264" t="str">
            <v>Strada</v>
          </cell>
          <cell r="D264" t="str">
            <v>Morii</v>
          </cell>
          <cell r="E264" t="str">
            <v>Malom</v>
          </cell>
          <cell r="F264" t="str">
            <v>utca</v>
          </cell>
          <cell r="G264" t="str">
            <v xml:space="preserve">CENTRALA </v>
          </cell>
          <cell r="H264">
            <v>390</v>
          </cell>
          <cell r="I264">
            <v>1112</v>
          </cell>
          <cell r="J264">
            <v>1950</v>
          </cell>
          <cell r="K264">
            <v>7.5</v>
          </cell>
          <cell r="L264">
            <v>1</v>
          </cell>
          <cell r="M264">
            <v>1</v>
          </cell>
          <cell r="N264" t="str">
            <v>ingusta</v>
          </cell>
        </row>
        <row r="265">
          <cell r="A265">
            <v>10257</v>
          </cell>
          <cell r="B265">
            <v>1125</v>
          </cell>
          <cell r="C265" t="str">
            <v>Strada</v>
          </cell>
          <cell r="D265" t="str">
            <v>Motrului</v>
          </cell>
          <cell r="E265" t="str">
            <v>Motru</v>
          </cell>
          <cell r="F265" t="str">
            <v>utca</v>
          </cell>
          <cell r="G265" t="str">
            <v>7 NOIEMBRIE</v>
          </cell>
          <cell r="H265">
            <v>70</v>
          </cell>
          <cell r="I265">
            <v>210</v>
          </cell>
          <cell r="J265">
            <v>420</v>
          </cell>
          <cell r="K265">
            <v>7.5</v>
          </cell>
          <cell r="L265">
            <v>2</v>
          </cell>
          <cell r="M265">
            <v>1</v>
          </cell>
          <cell r="N265" t="str">
            <v>ingusta</v>
          </cell>
        </row>
        <row r="266">
          <cell r="A266">
            <v>10258</v>
          </cell>
          <cell r="B266">
            <v>1126</v>
          </cell>
          <cell r="C266" t="str">
            <v>Strada</v>
          </cell>
          <cell r="D266" t="str">
            <v>Mugurilor</v>
          </cell>
          <cell r="E266" t="str">
            <v>Rügy</v>
          </cell>
          <cell r="F266" t="str">
            <v>utca</v>
          </cell>
          <cell r="G266" t="str">
            <v>TUDOR 3</v>
          </cell>
          <cell r="H266">
            <v>150</v>
          </cell>
          <cell r="I266">
            <v>520</v>
          </cell>
          <cell r="J266">
            <v>900</v>
          </cell>
          <cell r="K266">
            <v>7.5</v>
          </cell>
          <cell r="L266">
            <v>2</v>
          </cell>
          <cell r="M266">
            <v>1</v>
          </cell>
          <cell r="N266" t="str">
            <v>ingusta</v>
          </cell>
        </row>
        <row r="267">
          <cell r="A267">
            <v>10259</v>
          </cell>
          <cell r="B267">
            <v>1127</v>
          </cell>
          <cell r="C267" t="str">
            <v>Strada</v>
          </cell>
          <cell r="D267" t="str">
            <v>Muncii</v>
          </cell>
          <cell r="E267" t="str">
            <v>Munka</v>
          </cell>
          <cell r="F267" t="str">
            <v>utca</v>
          </cell>
          <cell r="G267" t="str">
            <v>TUDOR 3</v>
          </cell>
          <cell r="H267">
            <v>480</v>
          </cell>
          <cell r="I267">
            <v>1920</v>
          </cell>
          <cell r="J267">
            <v>3360</v>
          </cell>
          <cell r="K267">
            <v>7.5</v>
          </cell>
          <cell r="L267">
            <v>1</v>
          </cell>
          <cell r="M267">
            <v>1</v>
          </cell>
          <cell r="N267" t="str">
            <v>ingusta</v>
          </cell>
        </row>
        <row r="268">
          <cell r="A268">
            <v>10260</v>
          </cell>
          <cell r="B268">
            <v>1128</v>
          </cell>
          <cell r="C268" t="str">
            <v>Strada</v>
          </cell>
          <cell r="D268" t="str">
            <v>Muncitorilor</v>
          </cell>
          <cell r="E268" t="str">
            <v>Munkás</v>
          </cell>
          <cell r="F268" t="str">
            <v>utca</v>
          </cell>
          <cell r="G268" t="str">
            <v>7 NOIEMBRIE</v>
          </cell>
          <cell r="H268">
            <v>330</v>
          </cell>
          <cell r="I268">
            <v>990</v>
          </cell>
          <cell r="J268">
            <v>1980</v>
          </cell>
          <cell r="K268">
            <v>7.5</v>
          </cell>
          <cell r="L268">
            <v>2</v>
          </cell>
          <cell r="M268">
            <v>1</v>
          </cell>
          <cell r="N268" t="str">
            <v>ingusta</v>
          </cell>
        </row>
        <row r="269">
          <cell r="A269">
            <v>10262</v>
          </cell>
          <cell r="B269">
            <v>1129</v>
          </cell>
          <cell r="C269" t="str">
            <v>Strada</v>
          </cell>
          <cell r="D269" t="str">
            <v>Muntenia</v>
          </cell>
          <cell r="E269" t="str">
            <v>Munténia</v>
          </cell>
          <cell r="F269" t="str">
            <v>utca</v>
          </cell>
          <cell r="G269" t="str">
            <v>TUDOR 3</v>
          </cell>
          <cell r="H269">
            <v>665</v>
          </cell>
          <cell r="I269">
            <v>450</v>
          </cell>
          <cell r="J269">
            <v>5430</v>
          </cell>
          <cell r="K269">
            <v>7.5</v>
          </cell>
          <cell r="L269">
            <v>2</v>
          </cell>
          <cell r="M269">
            <v>1</v>
          </cell>
          <cell r="N269" t="str">
            <v>ingusta</v>
          </cell>
        </row>
        <row r="270">
          <cell r="A270">
            <v>10263</v>
          </cell>
          <cell r="B270">
            <v>1130</v>
          </cell>
          <cell r="C270" t="str">
            <v>Strada</v>
          </cell>
          <cell r="D270" t="str">
            <v>Mureșeni</v>
          </cell>
          <cell r="E270" t="str">
            <v>Meggyesfalvi</v>
          </cell>
          <cell r="F270" t="str">
            <v>utca</v>
          </cell>
          <cell r="G270" t="str">
            <v>MURESENI - BUDIULUI - DOJA</v>
          </cell>
          <cell r="H270">
            <v>600</v>
          </cell>
          <cell r="I270">
            <v>1200</v>
          </cell>
          <cell r="J270">
            <v>4200</v>
          </cell>
          <cell r="K270">
            <v>7.5</v>
          </cell>
          <cell r="L270">
            <v>2</v>
          </cell>
          <cell r="M270">
            <v>1</v>
          </cell>
        </row>
        <row r="271">
          <cell r="A271">
            <v>10264</v>
          </cell>
          <cell r="B271">
            <v>1131</v>
          </cell>
          <cell r="C271" t="str">
            <v>Strada</v>
          </cell>
          <cell r="D271" t="str">
            <v>Mureșului</v>
          </cell>
          <cell r="E271" t="str">
            <v>Maros</v>
          </cell>
          <cell r="F271" t="str">
            <v>utca</v>
          </cell>
          <cell r="G271" t="str">
            <v>UNIRII</v>
          </cell>
          <cell r="H271">
            <v>1180</v>
          </cell>
          <cell r="I271">
            <v>0</v>
          </cell>
          <cell r="J271">
            <v>7080</v>
          </cell>
          <cell r="K271">
            <v>7.5</v>
          </cell>
          <cell r="L271">
            <v>2</v>
          </cell>
          <cell r="M271">
            <v>1</v>
          </cell>
        </row>
        <row r="272">
          <cell r="A272">
            <v>10265</v>
          </cell>
          <cell r="B272">
            <v>1304</v>
          </cell>
          <cell r="C272" t="str">
            <v>Strada</v>
          </cell>
          <cell r="D272" t="str">
            <v>Nagy Pál</v>
          </cell>
          <cell r="E272" t="str">
            <v>Nagy Pál</v>
          </cell>
          <cell r="F272" t="str">
            <v>utca</v>
          </cell>
          <cell r="G272" t="str">
            <v>CORNEȘTI</v>
          </cell>
          <cell r="H272">
            <v>540</v>
          </cell>
          <cell r="I272">
            <v>150</v>
          </cell>
          <cell r="J272">
            <v>3240</v>
          </cell>
          <cell r="K272">
            <v>7.5</v>
          </cell>
          <cell r="L272">
            <v>2</v>
          </cell>
          <cell r="M272">
            <v>1</v>
          </cell>
          <cell r="N272" t="str">
            <v>ingusta</v>
          </cell>
        </row>
        <row r="273">
          <cell r="A273">
            <v>10266</v>
          </cell>
          <cell r="B273">
            <v>1542</v>
          </cell>
          <cell r="C273" t="str">
            <v>Strada</v>
          </cell>
          <cell r="D273" t="str">
            <v>Nagy Szabó Ferenc</v>
          </cell>
          <cell r="E273" t="str">
            <v>Nagy Szabó Ferenc</v>
          </cell>
          <cell r="F273" t="str">
            <v>utca</v>
          </cell>
          <cell r="G273" t="str">
            <v>UNIRII</v>
          </cell>
          <cell r="H273">
            <v>175</v>
          </cell>
          <cell r="I273">
            <v>0</v>
          </cell>
          <cell r="J273">
            <v>1050</v>
          </cell>
          <cell r="K273">
            <v>7.5</v>
          </cell>
          <cell r="L273">
            <v>2</v>
          </cell>
          <cell r="M273">
            <v>1</v>
          </cell>
          <cell r="N273" t="str">
            <v>ingusta</v>
          </cell>
        </row>
        <row r="274">
          <cell r="A274">
            <v>10267</v>
          </cell>
          <cell r="B274">
            <v>1134</v>
          </cell>
          <cell r="C274" t="str">
            <v>Strada</v>
          </cell>
          <cell r="D274" t="str">
            <v>Narciselor</v>
          </cell>
          <cell r="E274" t="str">
            <v>Nárcisz</v>
          </cell>
          <cell r="F274" t="str">
            <v>utca</v>
          </cell>
          <cell r="G274" t="str">
            <v>TUDOR 1</v>
          </cell>
          <cell r="H274">
            <v>205</v>
          </cell>
          <cell r="I274">
            <v>917</v>
          </cell>
          <cell r="J274">
            <v>1408</v>
          </cell>
          <cell r="K274">
            <v>7.5</v>
          </cell>
          <cell r="L274">
            <v>1</v>
          </cell>
          <cell r="M274">
            <v>1</v>
          </cell>
          <cell r="N274" t="str">
            <v>ingusta</v>
          </cell>
        </row>
        <row r="275">
          <cell r="A275">
            <v>10268</v>
          </cell>
          <cell r="B275">
            <v>1135</v>
          </cell>
          <cell r="C275" t="str">
            <v>Strada</v>
          </cell>
          <cell r="D275" t="str">
            <v>Năvodari</v>
          </cell>
          <cell r="E275" t="str">
            <v>Năvodari</v>
          </cell>
          <cell r="F275" t="str">
            <v>utca</v>
          </cell>
          <cell r="G275" t="str">
            <v>TUDOR 1</v>
          </cell>
          <cell r="H275">
            <v>280</v>
          </cell>
          <cell r="I275">
            <v>980</v>
          </cell>
          <cell r="J275">
            <v>2240</v>
          </cell>
          <cell r="K275">
            <v>7.5</v>
          </cell>
          <cell r="L275">
            <v>2</v>
          </cell>
          <cell r="M275">
            <v>1</v>
          </cell>
        </row>
        <row r="276">
          <cell r="A276">
            <v>10269</v>
          </cell>
          <cell r="B276">
            <v>1136</v>
          </cell>
          <cell r="C276" t="str">
            <v>Strada</v>
          </cell>
          <cell r="D276" t="str">
            <v>Negoiului</v>
          </cell>
          <cell r="E276" t="str">
            <v>Negoj</v>
          </cell>
          <cell r="F276" t="str">
            <v>utca</v>
          </cell>
          <cell r="G276" t="str">
            <v>TUDOR 3</v>
          </cell>
          <cell r="H276">
            <v>1037</v>
          </cell>
          <cell r="I276">
            <v>430</v>
          </cell>
          <cell r="J276">
            <v>4148</v>
          </cell>
          <cell r="K276">
            <v>7.5</v>
          </cell>
          <cell r="L276">
            <v>2</v>
          </cell>
          <cell r="M276">
            <v>1</v>
          </cell>
          <cell r="N276" t="str">
            <v>ingusta</v>
          </cell>
        </row>
        <row r="277">
          <cell r="A277">
            <v>10033</v>
          </cell>
          <cell r="B277">
            <v>1132</v>
          </cell>
          <cell r="C277" t="str">
            <v>Strada</v>
          </cell>
          <cell r="D277" t="str">
            <v>Nicolae Bălcescu</v>
          </cell>
          <cell r="E277" t="str">
            <v>Nicolae Bălcescu</v>
          </cell>
          <cell r="F277" t="str">
            <v>utca</v>
          </cell>
          <cell r="G277" t="str">
            <v>BALCESCU -ARMATEI</v>
          </cell>
          <cell r="H277">
            <v>1075</v>
          </cell>
          <cell r="I277">
            <v>3761</v>
          </cell>
          <cell r="J277">
            <v>12160</v>
          </cell>
          <cell r="K277">
            <v>7.5</v>
          </cell>
          <cell r="L277">
            <v>2</v>
          </cell>
          <cell r="M277">
            <v>1</v>
          </cell>
        </row>
        <row r="278">
          <cell r="A278">
            <v>10169</v>
          </cell>
          <cell r="B278">
            <v>1044</v>
          </cell>
          <cell r="C278" t="str">
            <v>Strada</v>
          </cell>
          <cell r="D278" t="str">
            <v>Nicolae Grigorescu</v>
          </cell>
          <cell r="E278" t="str">
            <v>Nicolae Grigorescu</v>
          </cell>
          <cell r="F278" t="str">
            <v>utca</v>
          </cell>
          <cell r="G278" t="str">
            <v>CORNISA</v>
          </cell>
          <cell r="H278">
            <v>1370</v>
          </cell>
          <cell r="I278">
            <v>1104</v>
          </cell>
          <cell r="J278">
            <v>4080</v>
          </cell>
          <cell r="K278">
            <v>7.5</v>
          </cell>
          <cell r="L278">
            <v>2</v>
          </cell>
          <cell r="M278">
            <v>1</v>
          </cell>
        </row>
        <row r="279">
          <cell r="A279">
            <v>10186</v>
          </cell>
          <cell r="B279">
            <v>1137</v>
          </cell>
          <cell r="C279" t="str">
            <v>Strada</v>
          </cell>
          <cell r="D279" t="str">
            <v>Nicolae Iorga</v>
          </cell>
          <cell r="E279" t="str">
            <v>Nicolae Iorga</v>
          </cell>
          <cell r="F279" t="str">
            <v>utca</v>
          </cell>
          <cell r="G279" t="str">
            <v>MURESENI - BUDIULUI - DOJA</v>
          </cell>
          <cell r="H279">
            <v>185</v>
          </cell>
          <cell r="I279">
            <v>962</v>
          </cell>
          <cell r="J279">
            <v>1665</v>
          </cell>
          <cell r="K279">
            <v>7.5</v>
          </cell>
          <cell r="L279">
            <v>2</v>
          </cell>
          <cell r="M279">
            <v>1</v>
          </cell>
          <cell r="N279" t="str">
            <v>ingusta</v>
          </cell>
        </row>
        <row r="280">
          <cell r="A280">
            <v>10270</v>
          </cell>
          <cell r="B280">
            <v>1138</v>
          </cell>
          <cell r="C280" t="str">
            <v>Strada</v>
          </cell>
          <cell r="D280" t="str">
            <v>Nirajului</v>
          </cell>
          <cell r="E280" t="str">
            <v>Nyárád</v>
          </cell>
          <cell r="F280" t="str">
            <v>utca</v>
          </cell>
          <cell r="G280" t="str">
            <v>TUDOR 1</v>
          </cell>
          <cell r="H280">
            <v>60</v>
          </cell>
          <cell r="I280">
            <v>180</v>
          </cell>
          <cell r="J280">
            <v>540</v>
          </cell>
          <cell r="K280">
            <v>7.5</v>
          </cell>
          <cell r="L280">
            <v>2</v>
          </cell>
          <cell r="M280">
            <v>1</v>
          </cell>
          <cell r="N280" t="str">
            <v>ingusta</v>
          </cell>
        </row>
        <row r="281">
          <cell r="A281">
            <v>10271</v>
          </cell>
          <cell r="B281">
            <v>1139</v>
          </cell>
          <cell r="C281" t="str">
            <v>Strada</v>
          </cell>
          <cell r="D281" t="str">
            <v>Nordului</v>
          </cell>
          <cell r="E281" t="str">
            <v>Északi</v>
          </cell>
          <cell r="F281" t="str">
            <v>utca</v>
          </cell>
          <cell r="G281" t="str">
            <v>7 NOIEMBRIE</v>
          </cell>
          <cell r="H281">
            <v>480</v>
          </cell>
          <cell r="I281">
            <v>480</v>
          </cell>
          <cell r="J281">
            <v>3360</v>
          </cell>
          <cell r="K281">
            <v>7.5</v>
          </cell>
          <cell r="L281">
            <v>2</v>
          </cell>
          <cell r="M281">
            <v>1</v>
          </cell>
          <cell r="N281" t="str">
            <v>ingusta</v>
          </cell>
        </row>
        <row r="282">
          <cell r="A282">
            <v>10272</v>
          </cell>
          <cell r="B282">
            <v>1140</v>
          </cell>
          <cell r="C282" t="str">
            <v>Strada</v>
          </cell>
          <cell r="D282" t="str">
            <v>Nucului</v>
          </cell>
          <cell r="E282" t="str">
            <v>Diófa</v>
          </cell>
          <cell r="F282" t="str">
            <v>utca</v>
          </cell>
          <cell r="G282" t="str">
            <v>7 NOIEMBRIE</v>
          </cell>
          <cell r="H282">
            <v>80</v>
          </cell>
          <cell r="I282">
            <v>280</v>
          </cell>
          <cell r="J282">
            <v>480</v>
          </cell>
          <cell r="K282">
            <v>7.5</v>
          </cell>
          <cell r="L282">
            <v>2</v>
          </cell>
          <cell r="M282">
            <v>1</v>
          </cell>
          <cell r="N282" t="str">
            <v>ingusta</v>
          </cell>
        </row>
        <row r="283">
          <cell r="A283">
            <v>10273</v>
          </cell>
          <cell r="B283">
            <v>1141</v>
          </cell>
          <cell r="C283" t="str">
            <v>Strada</v>
          </cell>
          <cell r="D283" t="str">
            <v>Nufărului</v>
          </cell>
          <cell r="E283" t="str">
            <v>Tavirózsa</v>
          </cell>
          <cell r="F283" t="str">
            <v>utca</v>
          </cell>
          <cell r="G283" t="str">
            <v>7 NOIEMBRIE</v>
          </cell>
          <cell r="H283">
            <v>40</v>
          </cell>
          <cell r="I283">
            <v>120</v>
          </cell>
          <cell r="J283">
            <v>360</v>
          </cell>
          <cell r="K283">
            <v>7.5</v>
          </cell>
          <cell r="L283">
            <v>1</v>
          </cell>
          <cell r="M283">
            <v>1</v>
          </cell>
          <cell r="N283" t="str">
            <v>ingusta</v>
          </cell>
        </row>
        <row r="284">
          <cell r="A284">
            <v>10274</v>
          </cell>
          <cell r="B284">
            <v>1142</v>
          </cell>
          <cell r="C284" t="str">
            <v>Strada</v>
          </cell>
          <cell r="D284" t="str">
            <v>Oituzului</v>
          </cell>
          <cell r="E284" t="str">
            <v>Ojtoz</v>
          </cell>
          <cell r="F284" t="str">
            <v>utca</v>
          </cell>
          <cell r="G284" t="str">
            <v>BALCESCU -ARMATEI</v>
          </cell>
          <cell r="H284">
            <v>180</v>
          </cell>
          <cell r="I284">
            <v>504</v>
          </cell>
          <cell r="J284">
            <v>1512</v>
          </cell>
          <cell r="K284">
            <v>7.5</v>
          </cell>
          <cell r="L284">
            <v>2</v>
          </cell>
          <cell r="M284">
            <v>1</v>
          </cell>
          <cell r="N284" t="str">
            <v>ingusta</v>
          </cell>
        </row>
        <row r="285">
          <cell r="A285">
            <v>10275</v>
          </cell>
          <cell r="B285">
            <v>1143</v>
          </cell>
          <cell r="C285" t="str">
            <v>Strada</v>
          </cell>
          <cell r="D285" t="str">
            <v>Oltului</v>
          </cell>
          <cell r="E285" t="str">
            <v>Olt</v>
          </cell>
          <cell r="F285" t="str">
            <v>utca</v>
          </cell>
          <cell r="G285" t="str">
            <v>BALCESCU -ARMATEI</v>
          </cell>
          <cell r="H285">
            <v>400</v>
          </cell>
          <cell r="I285">
            <v>1280</v>
          </cell>
          <cell r="J285">
            <v>2400</v>
          </cell>
          <cell r="K285">
            <v>7.5</v>
          </cell>
          <cell r="L285">
            <v>1</v>
          </cell>
          <cell r="M285">
            <v>1</v>
          </cell>
          <cell r="N285" t="str">
            <v>ingusta</v>
          </cell>
        </row>
        <row r="286">
          <cell r="A286">
            <v>10276</v>
          </cell>
          <cell r="B286">
            <v>1144</v>
          </cell>
          <cell r="C286" t="str">
            <v>Piața</v>
          </cell>
          <cell r="D286" t="str">
            <v>Onești</v>
          </cell>
          <cell r="E286" t="str">
            <v>Onyest</v>
          </cell>
          <cell r="F286" t="str">
            <v>tér</v>
          </cell>
          <cell r="G286" t="str">
            <v>ADY ENDRE -LIBERTATII</v>
          </cell>
          <cell r="H286">
            <v>443</v>
          </cell>
          <cell r="I286">
            <v>1166</v>
          </cell>
          <cell r="J286">
            <v>4246</v>
          </cell>
          <cell r="K286">
            <v>7.5</v>
          </cell>
          <cell r="L286">
            <v>1</v>
          </cell>
          <cell r="M286">
            <v>1</v>
          </cell>
          <cell r="N286" t="str">
            <v>ingusta</v>
          </cell>
        </row>
        <row r="287">
          <cell r="A287">
            <v>10286</v>
          </cell>
          <cell r="B287">
            <v>1492</v>
          </cell>
          <cell r="C287" t="str">
            <v>Parc</v>
          </cell>
          <cell r="D287" t="str">
            <v>Eroilor Români</v>
          </cell>
          <cell r="E287" t="str">
            <v>Román hősök</v>
          </cell>
          <cell r="F287" t="str">
            <v>parkja</v>
          </cell>
          <cell r="G287" t="str">
            <v>CORNISA</v>
          </cell>
          <cell r="H287">
            <v>0</v>
          </cell>
          <cell r="I287">
            <v>0</v>
          </cell>
          <cell r="J287">
            <v>0</v>
          </cell>
          <cell r="K287">
            <v>0</v>
          </cell>
          <cell r="O287" t="str">
            <v>nu  se acceseaza - alee pietonală</v>
          </cell>
        </row>
        <row r="288">
          <cell r="A288">
            <v>10277</v>
          </cell>
          <cell r="B288">
            <v>1576</v>
          </cell>
          <cell r="C288" t="str">
            <v>Piața</v>
          </cell>
          <cell r="D288" t="str">
            <v>Oraşelor Înfrăţite</v>
          </cell>
          <cell r="E288" t="str">
            <v xml:space="preserve">Testvérvárosok </v>
          </cell>
          <cell r="F288" t="str">
            <v>tere</v>
          </cell>
          <cell r="G288" t="str">
            <v>BELVEDERE</v>
          </cell>
          <cell r="H288">
            <v>0</v>
          </cell>
          <cell r="I288">
            <v>0</v>
          </cell>
          <cell r="J288">
            <v>0</v>
          </cell>
          <cell r="K288">
            <v>7.5</v>
          </cell>
        </row>
        <row r="289">
          <cell r="A289">
            <v>10278</v>
          </cell>
          <cell r="B289">
            <v>1145</v>
          </cell>
          <cell r="C289" t="str">
            <v>Pasaj</v>
          </cell>
          <cell r="D289" t="str">
            <v>Ostrovului</v>
          </cell>
          <cell r="E289" t="str">
            <v>Sziget</v>
          </cell>
          <cell r="F289" t="str">
            <v>köz</v>
          </cell>
          <cell r="G289" t="str">
            <v>7 NOIEMBRIE</v>
          </cell>
          <cell r="H289">
            <v>80</v>
          </cell>
          <cell r="I289">
            <v>160</v>
          </cell>
          <cell r="J289">
            <v>400</v>
          </cell>
          <cell r="K289">
            <v>7.5</v>
          </cell>
          <cell r="N289" t="str">
            <v>ingusta</v>
          </cell>
        </row>
        <row r="290">
          <cell r="A290">
            <v>10290</v>
          </cell>
          <cell r="B290">
            <v>1148</v>
          </cell>
          <cell r="C290" t="str">
            <v>Strada</v>
          </cell>
          <cell r="D290" t="str">
            <v>Păcii</v>
          </cell>
          <cell r="E290" t="str">
            <v>Béke</v>
          </cell>
          <cell r="F290" t="str">
            <v>utca</v>
          </cell>
          <cell r="G290" t="str">
            <v>7 NOIEMBRIE</v>
          </cell>
          <cell r="H290">
            <v>747</v>
          </cell>
          <cell r="I290">
            <v>1966</v>
          </cell>
          <cell r="J290">
            <v>4305</v>
          </cell>
          <cell r="K290">
            <v>7.5</v>
          </cell>
          <cell r="L290">
            <v>2</v>
          </cell>
          <cell r="M290">
            <v>1</v>
          </cell>
          <cell r="N290" t="str">
            <v>ingusta</v>
          </cell>
        </row>
        <row r="291">
          <cell r="A291">
            <v>10279</v>
          </cell>
          <cell r="B291">
            <v>1149</v>
          </cell>
          <cell r="C291" t="str">
            <v>Strada</v>
          </cell>
          <cell r="D291" t="str">
            <v>Padeș</v>
          </cell>
          <cell r="E291" t="str">
            <v>Padeş</v>
          </cell>
          <cell r="F291" t="str">
            <v>utca</v>
          </cell>
          <cell r="G291" t="str">
            <v xml:space="preserve">CENTRALA </v>
          </cell>
          <cell r="H291">
            <v>65</v>
          </cell>
          <cell r="I291">
            <v>94</v>
          </cell>
          <cell r="J291">
            <v>575</v>
          </cell>
          <cell r="K291">
            <v>7.5</v>
          </cell>
          <cell r="L291">
            <v>1</v>
          </cell>
          <cell r="M291">
            <v>1</v>
          </cell>
          <cell r="N291" t="str">
            <v>ingusta</v>
          </cell>
        </row>
        <row r="292">
          <cell r="A292">
            <v>10291</v>
          </cell>
          <cell r="B292">
            <v>1695</v>
          </cell>
          <cell r="C292" t="str">
            <v>Strada</v>
          </cell>
          <cell r="D292" t="str">
            <v>Pădurii</v>
          </cell>
          <cell r="E292" t="str">
            <v>Nagyerdő</v>
          </cell>
          <cell r="F292" t="str">
            <v>útja</v>
          </cell>
          <cell r="G292" t="str">
            <v>CORNEȘTI</v>
          </cell>
          <cell r="H292">
            <v>890</v>
          </cell>
          <cell r="I292">
            <v>850</v>
          </cell>
          <cell r="J292">
            <v>5100</v>
          </cell>
          <cell r="K292">
            <v>7.5</v>
          </cell>
          <cell r="L292">
            <v>2</v>
          </cell>
          <cell r="M292">
            <v>1</v>
          </cell>
          <cell r="N292" t="str">
            <v>ingusta</v>
          </cell>
        </row>
        <row r="293">
          <cell r="A293">
            <v>10292</v>
          </cell>
          <cell r="B293">
            <v>1695</v>
          </cell>
          <cell r="C293" t="str">
            <v>Pasaj</v>
          </cell>
          <cell r="D293" t="str">
            <v>Pădurii</v>
          </cell>
          <cell r="E293" t="str">
            <v>Nagyerdő</v>
          </cell>
          <cell r="F293" t="str">
            <v>köz</v>
          </cell>
          <cell r="G293" t="str">
            <v>CORNEȘTI</v>
          </cell>
          <cell r="H293">
            <v>890</v>
          </cell>
          <cell r="I293">
            <v>850</v>
          </cell>
          <cell r="J293">
            <v>5950</v>
          </cell>
          <cell r="K293">
            <v>7.5</v>
          </cell>
          <cell r="L293">
            <v>2</v>
          </cell>
          <cell r="M293">
            <v>1</v>
          </cell>
          <cell r="N293" t="str">
            <v>ingusta</v>
          </cell>
        </row>
        <row r="294">
          <cell r="A294">
            <v>10295</v>
          </cell>
          <cell r="B294">
            <v>1162</v>
          </cell>
          <cell r="C294" t="str">
            <v>Strada</v>
          </cell>
          <cell r="D294" t="str">
            <v>Pâinii</v>
          </cell>
          <cell r="E294" t="str">
            <v>Kenyér</v>
          </cell>
          <cell r="F294" t="str">
            <v>utca</v>
          </cell>
          <cell r="G294" t="str">
            <v>ADY ENDRE -LIBERTATII</v>
          </cell>
          <cell r="H294">
            <v>305</v>
          </cell>
          <cell r="I294">
            <v>1160</v>
          </cell>
          <cell r="J294">
            <v>1830</v>
          </cell>
          <cell r="K294">
            <v>7.5</v>
          </cell>
          <cell r="L294">
            <v>2</v>
          </cell>
          <cell r="M294">
            <v>1</v>
          </cell>
          <cell r="N294" t="str">
            <v>ingusta</v>
          </cell>
        </row>
        <row r="295">
          <cell r="A295">
            <v>10280</v>
          </cell>
          <cell r="B295">
            <v>1151</v>
          </cell>
          <cell r="C295" t="str">
            <v>Strada</v>
          </cell>
          <cell r="D295" t="str">
            <v>Pajka Károly</v>
          </cell>
          <cell r="E295" t="str">
            <v>Pajka Károly</v>
          </cell>
          <cell r="F295" t="str">
            <v>utca</v>
          </cell>
          <cell r="G295" t="str">
            <v>MURESENI - BUDIULUI - DOJA</v>
          </cell>
          <cell r="H295">
            <v>150</v>
          </cell>
          <cell r="I295">
            <v>300</v>
          </cell>
          <cell r="J295">
            <v>1125</v>
          </cell>
          <cell r="K295">
            <v>7.5</v>
          </cell>
          <cell r="L295">
            <v>2</v>
          </cell>
          <cell r="M295">
            <v>1</v>
          </cell>
          <cell r="N295" t="str">
            <v>ingusta</v>
          </cell>
        </row>
        <row r="296">
          <cell r="A296">
            <v>10281</v>
          </cell>
          <cell r="B296">
            <v>1157</v>
          </cell>
          <cell r="C296" t="str">
            <v>Pasaj</v>
          </cell>
          <cell r="D296" t="str">
            <v>Palas</v>
          </cell>
          <cell r="E296" t="str">
            <v>Palás</v>
          </cell>
          <cell r="F296" t="str">
            <v>köz</v>
          </cell>
          <cell r="G296" t="str">
            <v>CORNISA</v>
          </cell>
          <cell r="H296">
            <v>130</v>
          </cell>
          <cell r="I296">
            <v>0</v>
          </cell>
          <cell r="J296">
            <v>780</v>
          </cell>
          <cell r="K296">
            <v>3.5</v>
          </cell>
          <cell r="N296" t="str">
            <v>ingusta</v>
          </cell>
        </row>
        <row r="297">
          <cell r="A297">
            <v>10293</v>
          </cell>
          <cell r="B297">
            <v>1152</v>
          </cell>
          <cell r="C297" t="str">
            <v>Strada</v>
          </cell>
          <cell r="D297" t="str">
            <v>Păltiniș</v>
          </cell>
          <cell r="E297" t="str">
            <v>Magascsorgó</v>
          </cell>
          <cell r="F297" t="str">
            <v>utca</v>
          </cell>
          <cell r="G297" t="str">
            <v>TUDOR 1</v>
          </cell>
          <cell r="H297">
            <v>190</v>
          </cell>
          <cell r="I297">
            <v>570</v>
          </cell>
          <cell r="J297">
            <v>1425</v>
          </cell>
          <cell r="K297">
            <v>7.5</v>
          </cell>
          <cell r="L297">
            <v>2</v>
          </cell>
          <cell r="M297">
            <v>1</v>
          </cell>
          <cell r="N297" t="str">
            <v>ingusta</v>
          </cell>
        </row>
        <row r="298">
          <cell r="A298">
            <v>10282</v>
          </cell>
          <cell r="B298">
            <v>1300</v>
          </cell>
          <cell r="C298" t="str">
            <v>Bulevardul</v>
          </cell>
          <cell r="D298" t="str">
            <v>Pandurilor</v>
          </cell>
          <cell r="E298" t="str">
            <v>Pandúrok</v>
          </cell>
          <cell r="F298" t="str">
            <v>útja</v>
          </cell>
          <cell r="G298" t="str">
            <v>TUDOR 2</v>
          </cell>
          <cell r="H298">
            <v>1700</v>
          </cell>
          <cell r="I298">
            <v>6900</v>
          </cell>
          <cell r="J298">
            <v>23800</v>
          </cell>
          <cell r="K298">
            <v>7.5</v>
          </cell>
          <cell r="L298">
            <v>2</v>
          </cell>
          <cell r="M298">
            <v>2</v>
          </cell>
        </row>
        <row r="299">
          <cell r="A299">
            <v>10283</v>
          </cell>
          <cell r="B299">
            <v>1153</v>
          </cell>
          <cell r="C299" t="str">
            <v>Pasaj</v>
          </cell>
          <cell r="D299" t="str">
            <v>Panseluţelor</v>
          </cell>
          <cell r="E299" t="str">
            <v>Árvácska</v>
          </cell>
          <cell r="F299" t="str">
            <v>köz</v>
          </cell>
          <cell r="G299" t="str">
            <v>TUDOR 1</v>
          </cell>
          <cell r="H299">
            <v>230</v>
          </cell>
          <cell r="I299">
            <v>909</v>
          </cell>
          <cell r="J299">
            <v>1438</v>
          </cell>
          <cell r="K299">
            <v>7.5</v>
          </cell>
          <cell r="L299">
            <v>1</v>
          </cell>
          <cell r="M299">
            <v>1</v>
          </cell>
          <cell r="N299" t="str">
            <v>ingusta</v>
          </cell>
        </row>
        <row r="300">
          <cell r="A300">
            <v>10285</v>
          </cell>
          <cell r="B300">
            <v>1522</v>
          </cell>
          <cell r="C300" t="str">
            <v>Strada</v>
          </cell>
          <cell r="D300" t="str">
            <v>Parângului</v>
          </cell>
          <cell r="E300" t="str">
            <v>Páring</v>
          </cell>
          <cell r="F300" t="str">
            <v>utca</v>
          </cell>
          <cell r="G300" t="str">
            <v>1848</v>
          </cell>
          <cell r="H300">
            <v>716</v>
          </cell>
          <cell r="I300">
            <v>4296</v>
          </cell>
          <cell r="J300">
            <v>5084</v>
          </cell>
          <cell r="K300">
            <v>7.5</v>
          </cell>
          <cell r="L300">
            <v>2</v>
          </cell>
          <cell r="M300">
            <v>1</v>
          </cell>
          <cell r="N300" t="str">
            <v>ingusta</v>
          </cell>
        </row>
        <row r="301">
          <cell r="A301">
            <v>10296</v>
          </cell>
          <cell r="B301">
            <v>1163</v>
          </cell>
          <cell r="C301" t="str">
            <v>Strada</v>
          </cell>
          <cell r="D301" t="str">
            <v>Pârâului</v>
          </cell>
          <cell r="E301" t="str">
            <v>Patak</v>
          </cell>
          <cell r="F301" t="str">
            <v>utca</v>
          </cell>
          <cell r="G301" t="str">
            <v>ADY ENDRE -LIBERTATII</v>
          </cell>
          <cell r="H301">
            <v>130</v>
          </cell>
          <cell r="I301">
            <v>130</v>
          </cell>
          <cell r="J301">
            <v>1040</v>
          </cell>
          <cell r="K301">
            <v>7.5</v>
          </cell>
          <cell r="L301">
            <v>2</v>
          </cell>
          <cell r="M301">
            <v>1</v>
          </cell>
          <cell r="N301" t="str">
            <v>ingusta</v>
          </cell>
        </row>
        <row r="302">
          <cell r="A302">
            <v>10288</v>
          </cell>
          <cell r="B302">
            <v>1493</v>
          </cell>
          <cell r="C302" t="str">
            <v>Strada</v>
          </cell>
          <cell r="D302" t="str">
            <v>Paris</v>
          </cell>
          <cell r="E302" t="str">
            <v>Párizs</v>
          </cell>
          <cell r="F302" t="str">
            <v>utca</v>
          </cell>
          <cell r="G302" t="str">
            <v>BELVEDERE</v>
          </cell>
          <cell r="H302">
            <v>493</v>
          </cell>
          <cell r="I302">
            <v>0</v>
          </cell>
          <cell r="J302">
            <v>2958</v>
          </cell>
          <cell r="K302">
            <v>7.5</v>
          </cell>
          <cell r="L302">
            <v>2</v>
          </cell>
          <cell r="M302">
            <v>1</v>
          </cell>
        </row>
        <row r="303">
          <cell r="A303">
            <v>10294</v>
          </cell>
          <cell r="B303">
            <v>1159</v>
          </cell>
          <cell r="C303" t="str">
            <v>Strada</v>
          </cell>
          <cell r="D303" t="str">
            <v>Păşunii</v>
          </cell>
          <cell r="E303" t="str">
            <v>Legelő</v>
          </cell>
          <cell r="F303" t="str">
            <v>utca</v>
          </cell>
          <cell r="G303" t="str">
            <v>1848</v>
          </cell>
          <cell r="H303">
            <v>655</v>
          </cell>
          <cell r="I303">
            <v>758</v>
          </cell>
          <cell r="J303">
            <v>4585</v>
          </cell>
          <cell r="K303">
            <v>7.5</v>
          </cell>
          <cell r="L303">
            <v>2</v>
          </cell>
          <cell r="M303">
            <v>1</v>
          </cell>
          <cell r="N303" t="str">
            <v>ingusta</v>
          </cell>
        </row>
        <row r="304">
          <cell r="A304">
            <v>10088</v>
          </cell>
          <cell r="B304">
            <v>962</v>
          </cell>
          <cell r="C304" t="str">
            <v>Strada</v>
          </cell>
          <cell r="D304" t="str">
            <v>Pavel Chinezu</v>
          </cell>
          <cell r="E304" t="str">
            <v>Kinizsi Pál</v>
          </cell>
          <cell r="F304" t="str">
            <v>utca</v>
          </cell>
          <cell r="G304" t="str">
            <v xml:space="preserve">CENTRALA </v>
          </cell>
          <cell r="H304">
            <v>280</v>
          </cell>
          <cell r="I304">
            <v>1008</v>
          </cell>
          <cell r="J304">
            <v>2436</v>
          </cell>
          <cell r="K304" t="str">
            <v>trafic greu</v>
          </cell>
          <cell r="L304">
            <v>2</v>
          </cell>
          <cell r="M304">
            <v>1</v>
          </cell>
        </row>
        <row r="305">
          <cell r="A305">
            <v>10297</v>
          </cell>
          <cell r="B305">
            <v>1313</v>
          </cell>
          <cell r="C305" t="str">
            <v>Piața</v>
          </cell>
          <cell r="D305" t="str">
            <v>Petőfi Sándor</v>
          </cell>
          <cell r="E305" t="str">
            <v>Petőfi Sándor</v>
          </cell>
          <cell r="F305" t="str">
            <v>utca</v>
          </cell>
          <cell r="G305" t="str">
            <v xml:space="preserve">CENTRALA </v>
          </cell>
          <cell r="H305">
            <v>85</v>
          </cell>
          <cell r="I305">
            <v>1963</v>
          </cell>
          <cell r="J305">
            <v>1241</v>
          </cell>
          <cell r="K305">
            <v>7.5</v>
          </cell>
          <cell r="L305">
            <v>2</v>
          </cell>
          <cell r="M305">
            <v>1</v>
          </cell>
          <cell r="O305" t="str">
            <v>partial sens dublu cu doua benzi</v>
          </cell>
        </row>
        <row r="306">
          <cell r="A306">
            <v>10298</v>
          </cell>
          <cell r="B306">
            <v>1308</v>
          </cell>
          <cell r="C306" t="str">
            <v>Strada</v>
          </cell>
          <cell r="D306" t="str">
            <v>Petri Ádám</v>
          </cell>
          <cell r="E306" t="str">
            <v>Petri Ádám</v>
          </cell>
          <cell r="F306" t="str">
            <v>utca</v>
          </cell>
          <cell r="G306" t="str">
            <v>CORNEȘTI</v>
          </cell>
          <cell r="H306">
            <v>180</v>
          </cell>
          <cell r="I306">
            <v>0</v>
          </cell>
          <cell r="J306">
            <v>1109</v>
          </cell>
          <cell r="K306">
            <v>7.5</v>
          </cell>
          <cell r="L306">
            <v>2</v>
          </cell>
          <cell r="M306">
            <v>1</v>
          </cell>
          <cell r="N306" t="str">
            <v>ingusta</v>
          </cell>
        </row>
        <row r="307">
          <cell r="A307">
            <v>10299</v>
          </cell>
          <cell r="B307">
            <v>1160</v>
          </cell>
          <cell r="C307" t="str">
            <v>Strada</v>
          </cell>
          <cell r="D307" t="str">
            <v>Petrila</v>
          </cell>
          <cell r="E307" t="str">
            <v>Petrilla</v>
          </cell>
          <cell r="F307" t="str">
            <v>utca</v>
          </cell>
          <cell r="G307" t="str">
            <v>TUDOR 1</v>
          </cell>
          <cell r="H307">
            <v>115</v>
          </cell>
          <cell r="I307">
            <v>276</v>
          </cell>
          <cell r="J307">
            <v>1139</v>
          </cell>
          <cell r="K307">
            <v>7.5</v>
          </cell>
          <cell r="L307">
            <v>1</v>
          </cell>
          <cell r="M307">
            <v>1</v>
          </cell>
          <cell r="N307" t="str">
            <v>ingusta</v>
          </cell>
        </row>
        <row r="308">
          <cell r="A308">
            <v>10131</v>
          </cell>
          <cell r="B308">
            <v>1147</v>
          </cell>
          <cell r="C308" t="str">
            <v>Strada</v>
          </cell>
          <cell r="D308" t="str">
            <v>Petru Dobra</v>
          </cell>
          <cell r="E308" t="str">
            <v>Petru Dobra</v>
          </cell>
          <cell r="F308" t="str">
            <v>utca</v>
          </cell>
          <cell r="G308" t="str">
            <v>1848</v>
          </cell>
          <cell r="H308">
            <v>510</v>
          </cell>
          <cell r="I308">
            <v>2346</v>
          </cell>
          <cell r="J308">
            <v>3570</v>
          </cell>
          <cell r="K308">
            <v>7.5</v>
          </cell>
          <cell r="L308">
            <v>1</v>
          </cell>
          <cell r="M308">
            <v>1</v>
          </cell>
          <cell r="N308" t="str">
            <v>ingusta</v>
          </cell>
        </row>
        <row r="309">
          <cell r="A309">
            <v>10229</v>
          </cell>
          <cell r="B309">
            <v>1161</v>
          </cell>
          <cell r="C309" t="str">
            <v>Strada</v>
          </cell>
          <cell r="D309" t="str">
            <v>Petru Maior</v>
          </cell>
          <cell r="E309" t="str">
            <v>Petru Maior</v>
          </cell>
          <cell r="F309" t="str">
            <v>utca</v>
          </cell>
          <cell r="G309" t="str">
            <v>UNIRII</v>
          </cell>
          <cell r="H309">
            <v>200</v>
          </cell>
          <cell r="I309">
            <v>580</v>
          </cell>
          <cell r="J309">
            <v>1319</v>
          </cell>
          <cell r="K309">
            <v>7.5</v>
          </cell>
          <cell r="L309">
            <v>1</v>
          </cell>
          <cell r="M309">
            <v>1</v>
          </cell>
          <cell r="N309" t="str">
            <v>ingusta</v>
          </cell>
        </row>
        <row r="310">
          <cell r="A310">
            <v>10300</v>
          </cell>
          <cell r="B310">
            <v>1546</v>
          </cell>
          <cell r="C310" t="str">
            <v>Strada</v>
          </cell>
          <cell r="D310" t="str">
            <v>Piatra Corbului</v>
          </cell>
          <cell r="E310" t="str">
            <v>Holló-kő</v>
          </cell>
          <cell r="F310" t="str">
            <v>utca</v>
          </cell>
          <cell r="G310" t="str">
            <v>TUDOR 3</v>
          </cell>
          <cell r="H310">
            <v>0</v>
          </cell>
          <cell r="I310">
            <v>0</v>
          </cell>
          <cell r="J310">
            <v>0</v>
          </cell>
          <cell r="K310">
            <v>7.5</v>
          </cell>
          <cell r="L310">
            <v>2</v>
          </cell>
          <cell r="M310">
            <v>1</v>
          </cell>
          <cell r="N310" t="str">
            <v>ingusta</v>
          </cell>
        </row>
        <row r="311">
          <cell r="A311">
            <v>10301</v>
          </cell>
          <cell r="B311">
            <v>1146</v>
          </cell>
          <cell r="C311" t="str">
            <v>Strada</v>
          </cell>
          <cell r="D311" t="str">
            <v>Piatra de Moară</v>
          </cell>
          <cell r="E311" t="str">
            <v>Malomkő</v>
          </cell>
          <cell r="F311" t="str">
            <v>utca</v>
          </cell>
          <cell r="G311" t="str">
            <v>1848</v>
          </cell>
          <cell r="H311">
            <v>130</v>
          </cell>
          <cell r="I311">
            <v>310</v>
          </cell>
          <cell r="J311">
            <v>1010</v>
          </cell>
          <cell r="K311">
            <v>7.5</v>
          </cell>
          <cell r="L311">
            <v>2</v>
          </cell>
          <cell r="M311">
            <v>1</v>
          </cell>
          <cell r="N311" t="str">
            <v>ingusta</v>
          </cell>
        </row>
        <row r="312">
          <cell r="A312">
            <v>10302</v>
          </cell>
          <cell r="B312">
            <v>1164</v>
          </cell>
          <cell r="C312" t="str">
            <v>Strada</v>
          </cell>
          <cell r="D312" t="str">
            <v>Plaiului</v>
          </cell>
          <cell r="E312" t="str">
            <v>Tisztás</v>
          </cell>
          <cell r="F312" t="str">
            <v>utca</v>
          </cell>
          <cell r="G312" t="str">
            <v>TUDOR 1</v>
          </cell>
          <cell r="H312">
            <v>115</v>
          </cell>
          <cell r="I312">
            <v>340</v>
          </cell>
          <cell r="J312">
            <v>1030</v>
          </cell>
          <cell r="K312">
            <v>7.5</v>
          </cell>
          <cell r="L312">
            <v>2</v>
          </cell>
          <cell r="M312">
            <v>1</v>
          </cell>
          <cell r="N312" t="str">
            <v>ingusta</v>
          </cell>
        </row>
        <row r="313">
          <cell r="A313">
            <v>10303</v>
          </cell>
          <cell r="B313">
            <v>1488</v>
          </cell>
          <cell r="C313" t="str">
            <v>Strada</v>
          </cell>
          <cell r="D313" t="str">
            <v>Platoului</v>
          </cell>
          <cell r="E313" t="str">
            <v>Tető</v>
          </cell>
          <cell r="F313" t="str">
            <v>utca</v>
          </cell>
          <cell r="G313" t="str">
            <v>CORNISA</v>
          </cell>
          <cell r="H313">
            <v>120</v>
          </cell>
          <cell r="I313">
            <v>0</v>
          </cell>
          <cell r="J313">
            <v>720</v>
          </cell>
          <cell r="K313">
            <v>7.5</v>
          </cell>
          <cell r="L313">
            <v>1</v>
          </cell>
          <cell r="M313">
            <v>1</v>
          </cell>
          <cell r="N313" t="str">
            <v>ingusta</v>
          </cell>
        </row>
        <row r="314">
          <cell r="A314">
            <v>10304</v>
          </cell>
          <cell r="B314">
            <v>1165</v>
          </cell>
          <cell r="C314" t="str">
            <v>Strada</v>
          </cell>
          <cell r="D314" t="str">
            <v>Plevna</v>
          </cell>
          <cell r="E314" t="str">
            <v>Plevna</v>
          </cell>
          <cell r="F314" t="str">
            <v>utca</v>
          </cell>
          <cell r="G314" t="str">
            <v xml:space="preserve">CENTRALA </v>
          </cell>
          <cell r="H314">
            <v>80</v>
          </cell>
          <cell r="I314">
            <v>300</v>
          </cell>
          <cell r="J314">
            <v>860</v>
          </cell>
          <cell r="K314">
            <v>7.5</v>
          </cell>
          <cell r="L314">
            <v>1</v>
          </cell>
          <cell r="M314">
            <v>1</v>
          </cell>
          <cell r="N314" t="str">
            <v>ingusta</v>
          </cell>
        </row>
        <row r="315">
          <cell r="A315">
            <v>10306</v>
          </cell>
          <cell r="B315">
            <v>1166</v>
          </cell>
          <cell r="C315" t="str">
            <v>Strada</v>
          </cell>
          <cell r="D315" t="str">
            <v>Plopilor</v>
          </cell>
          <cell r="E315" t="str">
            <v>Jegenyesor</v>
          </cell>
          <cell r="F315" t="str">
            <v>utca</v>
          </cell>
          <cell r="G315" t="str">
            <v>UNIRII</v>
          </cell>
          <cell r="H315">
            <v>300</v>
          </cell>
          <cell r="I315">
            <v>900</v>
          </cell>
          <cell r="J315">
            <v>2100</v>
          </cell>
          <cell r="K315">
            <v>7.5</v>
          </cell>
          <cell r="L315">
            <v>2</v>
          </cell>
          <cell r="M315">
            <v>1</v>
          </cell>
        </row>
        <row r="316">
          <cell r="A316">
            <v>10352</v>
          </cell>
          <cell r="B316">
            <v>996</v>
          </cell>
          <cell r="C316" t="str">
            <v>Strada</v>
          </cell>
          <cell r="D316" t="str">
            <v>Plt. Adj. David Rusu</v>
          </cell>
          <cell r="E316" t="str">
            <v>Plt. Adj. David Rusu</v>
          </cell>
          <cell r="F316" t="str">
            <v>utca</v>
          </cell>
          <cell r="G316" t="str">
            <v>UNIRII</v>
          </cell>
          <cell r="H316">
            <v>355</v>
          </cell>
          <cell r="I316">
            <v>355</v>
          </cell>
          <cell r="J316">
            <v>2130</v>
          </cell>
          <cell r="K316">
            <v>7.5</v>
          </cell>
          <cell r="L316">
            <v>2</v>
          </cell>
          <cell r="M316">
            <v>1</v>
          </cell>
          <cell r="N316" t="str">
            <v>ingusta</v>
          </cell>
        </row>
        <row r="317">
          <cell r="A317">
            <v>10307</v>
          </cell>
          <cell r="B317">
            <v>1167</v>
          </cell>
          <cell r="C317" t="str">
            <v>Strada</v>
          </cell>
          <cell r="D317" t="str">
            <v>Plugarilor</v>
          </cell>
          <cell r="E317" t="str">
            <v>Eke</v>
          </cell>
          <cell r="F317" t="str">
            <v>utca</v>
          </cell>
          <cell r="G317" t="str">
            <v>TUDOR 2</v>
          </cell>
          <cell r="H317">
            <v>146</v>
          </cell>
          <cell r="I317">
            <v>0</v>
          </cell>
          <cell r="J317">
            <v>876</v>
          </cell>
          <cell r="K317">
            <v>7.5</v>
          </cell>
          <cell r="L317">
            <v>2</v>
          </cell>
          <cell r="M317">
            <v>1</v>
          </cell>
          <cell r="N317" t="str">
            <v>ingusta</v>
          </cell>
        </row>
        <row r="318">
          <cell r="A318">
            <v>10308</v>
          </cell>
          <cell r="B318">
            <v>1168</v>
          </cell>
          <cell r="C318" t="str">
            <v>Strada</v>
          </cell>
          <cell r="D318" t="str">
            <v>Plutelor</v>
          </cell>
          <cell r="E318" t="str">
            <v>Tutaj</v>
          </cell>
          <cell r="F318" t="str">
            <v>utca</v>
          </cell>
          <cell r="G318" t="str">
            <v>ALEEA CARPATI</v>
          </cell>
          <cell r="H318">
            <v>715</v>
          </cell>
          <cell r="I318">
            <v>0</v>
          </cell>
          <cell r="J318">
            <v>4290</v>
          </cell>
          <cell r="K318">
            <v>7.5</v>
          </cell>
          <cell r="L318">
            <v>2</v>
          </cell>
          <cell r="M318">
            <v>1</v>
          </cell>
          <cell r="N318" t="str">
            <v>ingusta</v>
          </cell>
        </row>
        <row r="319">
          <cell r="A319">
            <v>10309</v>
          </cell>
          <cell r="B319">
            <v>1169</v>
          </cell>
          <cell r="C319" t="str">
            <v>Strada</v>
          </cell>
          <cell r="D319" t="str">
            <v>Podeni</v>
          </cell>
          <cell r="E319" t="str">
            <v>Hídvég</v>
          </cell>
          <cell r="F319" t="str">
            <v>utca</v>
          </cell>
          <cell r="G319" t="str">
            <v>UNIRII</v>
          </cell>
          <cell r="H319">
            <v>1000</v>
          </cell>
          <cell r="I319">
            <v>3264</v>
          </cell>
          <cell r="J319">
            <v>7342</v>
          </cell>
          <cell r="K319" t="str">
            <v>trafic greu</v>
          </cell>
          <cell r="L319">
            <v>2</v>
          </cell>
          <cell r="M319">
            <v>1</v>
          </cell>
        </row>
        <row r="320">
          <cell r="A320">
            <v>10310</v>
          </cell>
          <cell r="B320">
            <v>1170</v>
          </cell>
          <cell r="C320" t="str">
            <v>Strada</v>
          </cell>
          <cell r="D320" t="str">
            <v>Poligrafiei</v>
          </cell>
          <cell r="E320" t="str">
            <v>Nyomda</v>
          </cell>
          <cell r="F320" t="str">
            <v>utca</v>
          </cell>
          <cell r="G320" t="str">
            <v xml:space="preserve">CENTRALA </v>
          </cell>
          <cell r="H320">
            <v>106</v>
          </cell>
          <cell r="I320">
            <v>618</v>
          </cell>
          <cell r="J320">
            <v>636</v>
          </cell>
          <cell r="K320">
            <v>7.5</v>
          </cell>
          <cell r="L320">
            <v>2</v>
          </cell>
          <cell r="M320">
            <v>1</v>
          </cell>
          <cell r="N320" t="str">
            <v>ingusta</v>
          </cell>
        </row>
        <row r="321">
          <cell r="A321">
            <v>10311</v>
          </cell>
          <cell r="B321">
            <v>1171</v>
          </cell>
          <cell r="C321" t="str">
            <v>Strada</v>
          </cell>
          <cell r="D321" t="str">
            <v>Pomicultorilor</v>
          </cell>
          <cell r="E321" t="str">
            <v>Gyümölcskertész</v>
          </cell>
          <cell r="F321" t="str">
            <v>utca</v>
          </cell>
          <cell r="G321" t="str">
            <v>TUDOR 2</v>
          </cell>
          <cell r="H321">
            <v>260</v>
          </cell>
          <cell r="I321">
            <v>1300</v>
          </cell>
          <cell r="J321">
            <v>1560</v>
          </cell>
          <cell r="K321">
            <v>7.5</v>
          </cell>
          <cell r="L321">
            <v>1</v>
          </cell>
          <cell r="M321">
            <v>1</v>
          </cell>
          <cell r="N321" t="str">
            <v>ingusta</v>
          </cell>
        </row>
        <row r="322">
          <cell r="A322">
            <v>10312</v>
          </cell>
          <cell r="B322">
            <v>1172</v>
          </cell>
          <cell r="C322" t="str">
            <v>Strada</v>
          </cell>
          <cell r="D322" t="str">
            <v>Pomilor</v>
          </cell>
          <cell r="E322" t="str">
            <v>Gyümölcsfa</v>
          </cell>
          <cell r="F322" t="str">
            <v>utca</v>
          </cell>
          <cell r="G322" t="str">
            <v>UNIRII</v>
          </cell>
          <cell r="H322">
            <v>200</v>
          </cell>
          <cell r="I322">
            <v>0</v>
          </cell>
          <cell r="J322">
            <v>1200</v>
          </cell>
          <cell r="K322">
            <v>7.5</v>
          </cell>
          <cell r="L322">
            <v>2</v>
          </cell>
          <cell r="M322">
            <v>1</v>
          </cell>
          <cell r="N322" t="str">
            <v>ingusta</v>
          </cell>
        </row>
        <row r="323">
          <cell r="A323">
            <v>10315</v>
          </cell>
          <cell r="B323">
            <v>1173</v>
          </cell>
          <cell r="C323" t="str">
            <v>Strada</v>
          </cell>
          <cell r="D323" t="str">
            <v>Porumbului</v>
          </cell>
          <cell r="E323" t="str">
            <v>Kukorica</v>
          </cell>
          <cell r="F323" t="str">
            <v>utca</v>
          </cell>
          <cell r="G323" t="str">
            <v>MURESENI - BUDIULUI - DOJA</v>
          </cell>
          <cell r="H323">
            <v>130</v>
          </cell>
          <cell r="I323">
            <v>65</v>
          </cell>
          <cell r="J323">
            <v>780</v>
          </cell>
          <cell r="K323">
            <v>7.5</v>
          </cell>
          <cell r="L323">
            <v>2</v>
          </cell>
          <cell r="M323">
            <v>1</v>
          </cell>
          <cell r="N323" t="str">
            <v>ingusta</v>
          </cell>
        </row>
        <row r="324">
          <cell r="A324">
            <v>10316</v>
          </cell>
          <cell r="B324">
            <v>1174</v>
          </cell>
          <cell r="C324" t="str">
            <v>Strada</v>
          </cell>
          <cell r="D324" t="str">
            <v>Posada</v>
          </cell>
          <cell r="E324" t="str">
            <v>Posada</v>
          </cell>
          <cell r="F324" t="str">
            <v>utca</v>
          </cell>
          <cell r="G324" t="str">
            <v>CORNEȘTI</v>
          </cell>
          <cell r="H324">
            <v>300</v>
          </cell>
          <cell r="I324">
            <v>0</v>
          </cell>
          <cell r="J324">
            <v>1500</v>
          </cell>
          <cell r="K324">
            <v>7.5</v>
          </cell>
          <cell r="L324">
            <v>2</v>
          </cell>
          <cell r="M324">
            <v>1</v>
          </cell>
          <cell r="N324" t="str">
            <v>ingusta</v>
          </cell>
        </row>
        <row r="325">
          <cell r="A325">
            <v>10317</v>
          </cell>
          <cell r="B325">
            <v>1175</v>
          </cell>
          <cell r="C325" t="str">
            <v>Strada</v>
          </cell>
          <cell r="D325" t="str">
            <v>Poștei</v>
          </cell>
          <cell r="E325" t="str">
            <v>Posta</v>
          </cell>
          <cell r="F325" t="str">
            <v>utca</v>
          </cell>
          <cell r="G325" t="str">
            <v xml:space="preserve">CENTRALA </v>
          </cell>
          <cell r="H325">
            <v>140</v>
          </cell>
          <cell r="I325">
            <v>378</v>
          </cell>
          <cell r="J325">
            <v>784</v>
          </cell>
          <cell r="K325">
            <v>7.5</v>
          </cell>
          <cell r="L325">
            <v>1</v>
          </cell>
          <cell r="M325">
            <v>1</v>
          </cell>
          <cell r="N325" t="str">
            <v>ingusta</v>
          </cell>
        </row>
        <row r="326">
          <cell r="A326">
            <v>10318</v>
          </cell>
          <cell r="B326">
            <v>1176</v>
          </cell>
          <cell r="C326" t="str">
            <v>Strada</v>
          </cell>
          <cell r="D326" t="str">
            <v>Potopului</v>
          </cell>
          <cell r="E326" t="str">
            <v>Ár</v>
          </cell>
          <cell r="F326" t="str">
            <v>utca</v>
          </cell>
          <cell r="G326" t="str">
            <v>UNIRII</v>
          </cell>
          <cell r="H326">
            <v>190</v>
          </cell>
          <cell r="I326">
            <v>190</v>
          </cell>
          <cell r="J326">
            <v>1140</v>
          </cell>
          <cell r="K326">
            <v>7.5</v>
          </cell>
          <cell r="L326">
            <v>2</v>
          </cell>
          <cell r="M326">
            <v>1</v>
          </cell>
          <cell r="N326" t="str">
            <v>ingusta</v>
          </cell>
        </row>
        <row r="327">
          <cell r="A327">
            <v>10319</v>
          </cell>
          <cell r="B327">
            <v>1577</v>
          </cell>
          <cell r="C327" t="str">
            <v>Strada</v>
          </cell>
          <cell r="D327" t="str">
            <v>Praga</v>
          </cell>
          <cell r="E327" t="str">
            <v>Prága</v>
          </cell>
          <cell r="F327" t="str">
            <v>utca</v>
          </cell>
          <cell r="G327" t="str">
            <v>BELVEDERE</v>
          </cell>
          <cell r="H327">
            <v>156</v>
          </cell>
          <cell r="I327">
            <v>0</v>
          </cell>
          <cell r="J327">
            <v>936</v>
          </cell>
          <cell r="K327">
            <v>7.5</v>
          </cell>
          <cell r="L327">
            <v>2</v>
          </cell>
          <cell r="M327">
            <v>1</v>
          </cell>
        </row>
        <row r="328">
          <cell r="A328">
            <v>10320</v>
          </cell>
          <cell r="B328">
            <v>1177</v>
          </cell>
          <cell r="C328" t="str">
            <v>Strada</v>
          </cell>
          <cell r="D328" t="str">
            <v>Prahovei</v>
          </cell>
          <cell r="E328" t="str">
            <v>Prahova</v>
          </cell>
          <cell r="F328" t="str">
            <v>utca</v>
          </cell>
          <cell r="G328" t="str">
            <v>7 NOIEMBRIE</v>
          </cell>
          <cell r="H328">
            <v>60</v>
          </cell>
          <cell r="I328">
            <v>120</v>
          </cell>
          <cell r="J328">
            <v>360</v>
          </cell>
          <cell r="K328">
            <v>7.5</v>
          </cell>
          <cell r="L328">
            <v>2</v>
          </cell>
          <cell r="M328">
            <v>1</v>
          </cell>
          <cell r="N328" t="str">
            <v>ingusta</v>
          </cell>
        </row>
        <row r="329">
          <cell r="A329">
            <v>10321</v>
          </cell>
          <cell r="B329">
            <v>1178</v>
          </cell>
          <cell r="C329" t="str">
            <v>Strada</v>
          </cell>
          <cell r="D329" t="str">
            <v>Predeal</v>
          </cell>
          <cell r="E329" t="str">
            <v>Predeal</v>
          </cell>
          <cell r="F329" t="str">
            <v>utca</v>
          </cell>
          <cell r="G329" t="str">
            <v>TUDOR 1</v>
          </cell>
          <cell r="H329">
            <v>1365</v>
          </cell>
          <cell r="I329">
            <v>4547</v>
          </cell>
          <cell r="J329">
            <v>9233</v>
          </cell>
          <cell r="K329">
            <v>7.5</v>
          </cell>
          <cell r="L329">
            <v>2</v>
          </cell>
          <cell r="M329">
            <v>1</v>
          </cell>
          <cell r="N329" t="str">
            <v>ingusta</v>
          </cell>
        </row>
        <row r="330">
          <cell r="A330">
            <v>10353</v>
          </cell>
          <cell r="B330">
            <v>1179</v>
          </cell>
          <cell r="C330" t="str">
            <v>Strada</v>
          </cell>
          <cell r="D330" t="str">
            <v>Preot Ştefan Rusu</v>
          </cell>
          <cell r="E330" t="str">
            <v>Ştefan Rusu</v>
          </cell>
          <cell r="F330" t="str">
            <v>utca</v>
          </cell>
          <cell r="G330" t="str">
            <v>CORNEȘTI</v>
          </cell>
          <cell r="H330">
            <v>320</v>
          </cell>
          <cell r="I330">
            <v>0</v>
          </cell>
          <cell r="J330">
            <v>1600</v>
          </cell>
          <cell r="K330">
            <v>7.5</v>
          </cell>
          <cell r="L330">
            <v>2</v>
          </cell>
          <cell r="M330">
            <v>1</v>
          </cell>
          <cell r="N330" t="str">
            <v>ingusta</v>
          </cell>
        </row>
        <row r="331">
          <cell r="A331">
            <v>10322</v>
          </cell>
          <cell r="B331">
            <v>1180</v>
          </cell>
          <cell r="C331" t="str">
            <v>Strada</v>
          </cell>
          <cell r="D331" t="str">
            <v>Prieteniei</v>
          </cell>
          <cell r="E331" t="str">
            <v>Barátság</v>
          </cell>
          <cell r="F331" t="str">
            <v>utca</v>
          </cell>
          <cell r="G331" t="str">
            <v>TUDOR 3</v>
          </cell>
          <cell r="H331">
            <v>455</v>
          </cell>
          <cell r="I331">
            <v>1820</v>
          </cell>
          <cell r="J331">
            <v>3185</v>
          </cell>
          <cell r="K331">
            <v>7.5</v>
          </cell>
          <cell r="L331">
            <v>1</v>
          </cell>
          <cell r="M331">
            <v>1</v>
          </cell>
          <cell r="N331" t="str">
            <v>ingusta</v>
          </cell>
        </row>
        <row r="332">
          <cell r="A332">
            <v>10323</v>
          </cell>
          <cell r="B332">
            <v>1181</v>
          </cell>
          <cell r="C332" t="str">
            <v>Strada</v>
          </cell>
          <cell r="D332" t="str">
            <v>Primăriei</v>
          </cell>
          <cell r="E332" t="str">
            <v>Városháza</v>
          </cell>
          <cell r="F332" t="str">
            <v>utca</v>
          </cell>
          <cell r="G332" t="str">
            <v xml:space="preserve">CENTRALA </v>
          </cell>
          <cell r="H332">
            <v>190</v>
          </cell>
          <cell r="I332">
            <v>722</v>
          </cell>
          <cell r="J332">
            <v>1520</v>
          </cell>
          <cell r="K332">
            <v>7.5</v>
          </cell>
          <cell r="L332">
            <v>1</v>
          </cell>
          <cell r="M332">
            <v>1</v>
          </cell>
          <cell r="N332" t="str">
            <v>ingusta</v>
          </cell>
        </row>
        <row r="333">
          <cell r="A333">
            <v>10324</v>
          </cell>
          <cell r="B333">
            <v>1182</v>
          </cell>
          <cell r="C333" t="str">
            <v>Strada</v>
          </cell>
          <cell r="D333" t="str">
            <v>Primăverii</v>
          </cell>
          <cell r="E333" t="str">
            <v>Tavasz</v>
          </cell>
          <cell r="F333" t="str">
            <v>utca</v>
          </cell>
          <cell r="G333" t="str">
            <v>ADY ENDRE -LIBERTATII</v>
          </cell>
          <cell r="H333">
            <v>320</v>
          </cell>
          <cell r="I333">
            <v>1024</v>
          </cell>
          <cell r="J333">
            <v>2240</v>
          </cell>
          <cell r="K333">
            <v>7.5</v>
          </cell>
          <cell r="L333">
            <v>2</v>
          </cell>
          <cell r="M333">
            <v>1</v>
          </cell>
          <cell r="N333" t="str">
            <v>ingusta</v>
          </cell>
        </row>
        <row r="334">
          <cell r="A334">
            <v>10325</v>
          </cell>
          <cell r="B334">
            <v>1316</v>
          </cell>
          <cell r="C334" t="str">
            <v>Strada</v>
          </cell>
          <cell r="D334" t="str">
            <v>Privighetorii</v>
          </cell>
          <cell r="E334" t="str">
            <v>Fülemüle</v>
          </cell>
          <cell r="F334" t="str">
            <v>utca</v>
          </cell>
          <cell r="G334" t="str">
            <v>CORNEȘTI</v>
          </cell>
          <cell r="H334">
            <v>130</v>
          </cell>
          <cell r="I334">
            <v>195</v>
          </cell>
          <cell r="J334">
            <v>780</v>
          </cell>
          <cell r="K334">
            <v>7.5</v>
          </cell>
          <cell r="L334">
            <v>2</v>
          </cell>
          <cell r="M334">
            <v>1</v>
          </cell>
          <cell r="N334" t="str">
            <v>ingusta</v>
          </cell>
        </row>
        <row r="335">
          <cell r="A335">
            <v>10305</v>
          </cell>
          <cell r="B335">
            <v>1533</v>
          </cell>
          <cell r="C335" t="str">
            <v>Strada</v>
          </cell>
          <cell r="D335" t="str">
            <v>Prof. Dr. Grigore Ploeşteanu</v>
          </cell>
          <cell r="E335" t="str">
            <v>Prof. Dr. Grigore Ploeşteanu</v>
          </cell>
          <cell r="F335" t="str">
            <v>utca</v>
          </cell>
          <cell r="G335" t="str">
            <v>UNIRII</v>
          </cell>
          <cell r="H335">
            <v>0</v>
          </cell>
          <cell r="I335">
            <v>0</v>
          </cell>
          <cell r="J335">
            <v>0</v>
          </cell>
          <cell r="K335">
            <v>7.5</v>
          </cell>
          <cell r="L335">
            <v>2</v>
          </cell>
          <cell r="M335">
            <v>1</v>
          </cell>
          <cell r="N335" t="str">
            <v>ingusta</v>
          </cell>
        </row>
        <row r="336">
          <cell r="A336">
            <v>10242</v>
          </cell>
          <cell r="B336">
            <v>1536</v>
          </cell>
          <cell r="C336" t="str">
            <v>Strada</v>
          </cell>
          <cell r="D336" t="str">
            <v>Prof. Dr. Simion C. Mândrescu</v>
          </cell>
          <cell r="E336" t="str">
            <v>Prof. Dr. C. Simion Mândrescu</v>
          </cell>
          <cell r="F336" t="str">
            <v>utca</v>
          </cell>
          <cell r="G336" t="str">
            <v>UNIRII</v>
          </cell>
          <cell r="H336">
            <v>0</v>
          </cell>
          <cell r="I336">
            <v>0</v>
          </cell>
          <cell r="J336">
            <v>0</v>
          </cell>
          <cell r="K336">
            <v>7.5</v>
          </cell>
          <cell r="L336">
            <v>2</v>
          </cell>
          <cell r="M336">
            <v>1</v>
          </cell>
          <cell r="N336" t="str">
            <v>ingusta</v>
          </cell>
        </row>
        <row r="337">
          <cell r="A337">
            <v>10356</v>
          </cell>
          <cell r="B337">
            <v>1498</v>
          </cell>
          <cell r="C337" t="str">
            <v>Strada</v>
          </cell>
          <cell r="D337" t="str">
            <v>Prof. Dr. Vasile Săbădeanu</v>
          </cell>
          <cell r="E337" t="str">
            <v>Prof. Dr. Săbădeanu Vasile</v>
          </cell>
          <cell r="F337" t="str">
            <v>utca</v>
          </cell>
          <cell r="G337" t="str">
            <v>UNIRII</v>
          </cell>
          <cell r="H337">
            <v>368</v>
          </cell>
          <cell r="I337">
            <v>0</v>
          </cell>
          <cell r="J337">
            <v>3688</v>
          </cell>
          <cell r="K337">
            <v>7.5</v>
          </cell>
          <cell r="L337">
            <v>2</v>
          </cell>
          <cell r="M337">
            <v>1</v>
          </cell>
          <cell r="N337" t="str">
            <v>ingusta</v>
          </cell>
        </row>
        <row r="338">
          <cell r="A338">
            <v>10326</v>
          </cell>
          <cell r="B338">
            <v>1183</v>
          </cell>
          <cell r="C338" t="str">
            <v>Strada</v>
          </cell>
          <cell r="D338" t="str">
            <v>Progresului</v>
          </cell>
          <cell r="E338" t="str">
            <v>Haladás</v>
          </cell>
          <cell r="F338" t="str">
            <v>utca</v>
          </cell>
          <cell r="G338" t="str">
            <v>TUDOR 3</v>
          </cell>
          <cell r="H338">
            <v>220</v>
          </cell>
          <cell r="I338">
            <v>440</v>
          </cell>
          <cell r="J338">
            <v>1540</v>
          </cell>
          <cell r="K338">
            <v>7.5</v>
          </cell>
          <cell r="L338">
            <v>2</v>
          </cell>
          <cell r="M338">
            <v>1</v>
          </cell>
          <cell r="N338" t="str">
            <v>ingusta</v>
          </cell>
        </row>
        <row r="339">
          <cell r="A339">
            <v>10327</v>
          </cell>
          <cell r="B339">
            <v>1184</v>
          </cell>
          <cell r="C339" t="str">
            <v>Strada</v>
          </cell>
          <cell r="D339" t="str">
            <v>Prutului</v>
          </cell>
          <cell r="E339" t="str">
            <v>Prut</v>
          </cell>
          <cell r="F339" t="str">
            <v>utca</v>
          </cell>
          <cell r="G339" t="str">
            <v>MURESENI - BUDIULUI - DOJA</v>
          </cell>
          <cell r="H339">
            <v>270</v>
          </cell>
          <cell r="I339">
            <v>0</v>
          </cell>
          <cell r="J339">
            <v>1890</v>
          </cell>
          <cell r="K339">
            <v>7.5</v>
          </cell>
          <cell r="L339">
            <v>2</v>
          </cell>
          <cell r="M339">
            <v>1</v>
          </cell>
        </row>
        <row r="340">
          <cell r="A340">
            <v>10329</v>
          </cell>
          <cell r="B340">
            <v>1186</v>
          </cell>
          <cell r="C340" t="str">
            <v>Strada</v>
          </cell>
          <cell r="D340" t="str">
            <v>Rampei</v>
          </cell>
          <cell r="E340" t="str">
            <v>Rakodó</v>
          </cell>
          <cell r="F340" t="str">
            <v>utca</v>
          </cell>
          <cell r="G340" t="str">
            <v>MURESENI - BUDIULUI - DOJA</v>
          </cell>
          <cell r="H340">
            <v>115</v>
          </cell>
          <cell r="I340">
            <v>403</v>
          </cell>
          <cell r="J340">
            <v>1714</v>
          </cell>
          <cell r="K340" t="str">
            <v>trafic greu</v>
          </cell>
          <cell r="L340">
            <v>2</v>
          </cell>
          <cell r="M340">
            <v>1</v>
          </cell>
        </row>
        <row r="341">
          <cell r="A341">
            <v>10330</v>
          </cell>
          <cell r="B341">
            <v>1187</v>
          </cell>
          <cell r="C341" t="str">
            <v>Strada</v>
          </cell>
          <cell r="D341" t="str">
            <v>Rămurele</v>
          </cell>
          <cell r="E341" t="str">
            <v>Ágacska</v>
          </cell>
          <cell r="F341" t="str">
            <v>utca</v>
          </cell>
          <cell r="G341" t="str">
            <v>TUDOR 3</v>
          </cell>
          <cell r="H341">
            <v>715</v>
          </cell>
          <cell r="I341">
            <v>1788</v>
          </cell>
          <cell r="J341">
            <v>5005</v>
          </cell>
          <cell r="K341">
            <v>7.5</v>
          </cell>
          <cell r="L341">
            <v>2</v>
          </cell>
          <cell r="M341">
            <v>1</v>
          </cell>
          <cell r="N341" t="str">
            <v>ingusta</v>
          </cell>
        </row>
        <row r="342">
          <cell r="A342">
            <v>10332</v>
          </cell>
          <cell r="B342">
            <v>1197</v>
          </cell>
          <cell r="C342" t="str">
            <v>Strada</v>
          </cell>
          <cell r="D342" t="str">
            <v>Rândunelelor</v>
          </cell>
          <cell r="E342" t="str">
            <v>Fecske</v>
          </cell>
          <cell r="F342" t="str">
            <v>utca</v>
          </cell>
          <cell r="G342" t="str">
            <v>BALCESCU -ARMATEI</v>
          </cell>
          <cell r="H342">
            <v>92</v>
          </cell>
          <cell r="I342">
            <v>276</v>
          </cell>
          <cell r="J342">
            <v>563</v>
          </cell>
          <cell r="K342">
            <v>7.5</v>
          </cell>
          <cell r="L342">
            <v>2</v>
          </cell>
          <cell r="M342">
            <v>1</v>
          </cell>
          <cell r="N342" t="str">
            <v>ingusta</v>
          </cell>
        </row>
        <row r="343">
          <cell r="A343">
            <v>10331</v>
          </cell>
          <cell r="B343">
            <v>1188</v>
          </cell>
          <cell r="C343" t="str">
            <v>Strada</v>
          </cell>
          <cell r="D343" t="str">
            <v>Răsăritului</v>
          </cell>
          <cell r="E343" t="str">
            <v>Keleti</v>
          </cell>
          <cell r="F343" t="str">
            <v>utca</v>
          </cell>
          <cell r="G343" t="str">
            <v>CORNEȘTI</v>
          </cell>
          <cell r="H343">
            <v>690</v>
          </cell>
          <cell r="I343">
            <v>528</v>
          </cell>
          <cell r="J343">
            <v>3795</v>
          </cell>
          <cell r="K343">
            <v>7.5</v>
          </cell>
          <cell r="L343">
            <v>2</v>
          </cell>
          <cell r="M343">
            <v>1</v>
          </cell>
          <cell r="N343" t="str">
            <v>ingusta</v>
          </cell>
        </row>
        <row r="344">
          <cell r="A344">
            <v>10334</v>
          </cell>
          <cell r="B344">
            <v>1189</v>
          </cell>
          <cell r="C344" t="str">
            <v>Strada</v>
          </cell>
          <cell r="D344" t="str">
            <v>Recoltei</v>
          </cell>
          <cell r="E344" t="str">
            <v>Termés</v>
          </cell>
          <cell r="F344" t="str">
            <v>utca</v>
          </cell>
          <cell r="G344" t="str">
            <v>MURESENI - BUDIULUI - DOJA</v>
          </cell>
          <cell r="H344">
            <v>735</v>
          </cell>
          <cell r="I344">
            <v>675</v>
          </cell>
          <cell r="J344">
            <v>5325</v>
          </cell>
          <cell r="K344" t="str">
            <v>trafic greu</v>
          </cell>
          <cell r="L344">
            <v>2</v>
          </cell>
          <cell r="M344">
            <v>1</v>
          </cell>
        </row>
        <row r="345">
          <cell r="A345">
            <v>10335</v>
          </cell>
          <cell r="B345">
            <v>1190</v>
          </cell>
          <cell r="C345" t="str">
            <v>Strada</v>
          </cell>
          <cell r="D345" t="str">
            <v>Regele Ferdinand</v>
          </cell>
          <cell r="E345" t="str">
            <v>Ferdinánd király</v>
          </cell>
          <cell r="F345" t="str">
            <v>utca</v>
          </cell>
          <cell r="G345" t="str">
            <v>TUDOR 3</v>
          </cell>
          <cell r="H345">
            <v>261</v>
          </cell>
          <cell r="I345">
            <v>390</v>
          </cell>
          <cell r="J345">
            <v>1953</v>
          </cell>
          <cell r="K345">
            <v>7.5</v>
          </cell>
          <cell r="L345">
            <v>2</v>
          </cell>
          <cell r="M345">
            <v>1</v>
          </cell>
          <cell r="N345" t="str">
            <v>ingusta</v>
          </cell>
        </row>
        <row r="346">
          <cell r="A346">
            <v>10462</v>
          </cell>
          <cell r="B346">
            <v>1705</v>
          </cell>
          <cell r="C346" t="str">
            <v>Strada</v>
          </cell>
          <cell r="D346" t="str">
            <v>Regele Mihai I</v>
          </cell>
          <cell r="E346" t="str">
            <v>I Mihály király</v>
          </cell>
          <cell r="F346" t="str">
            <v>utca</v>
          </cell>
          <cell r="G346" t="str">
            <v>7 NOIEMBRIE</v>
          </cell>
          <cell r="H346">
            <v>249</v>
          </cell>
          <cell r="I346">
            <v>1170</v>
          </cell>
          <cell r="J346">
            <v>1743</v>
          </cell>
          <cell r="K346">
            <v>7.5</v>
          </cell>
          <cell r="L346">
            <v>2</v>
          </cell>
          <cell r="M346">
            <v>1</v>
          </cell>
        </row>
        <row r="347">
          <cell r="A347">
            <v>10336</v>
          </cell>
          <cell r="B347">
            <v>1191</v>
          </cell>
          <cell r="C347" t="str">
            <v>Strada</v>
          </cell>
          <cell r="D347" t="str">
            <v>Regina Elisabeta</v>
          </cell>
          <cell r="E347" t="str">
            <v>Erzsébet királyné</v>
          </cell>
          <cell r="F347" t="str">
            <v>utca</v>
          </cell>
          <cell r="G347" t="str">
            <v>TUDOR 3</v>
          </cell>
          <cell r="H347">
            <v>260</v>
          </cell>
          <cell r="I347">
            <v>0</v>
          </cell>
          <cell r="J347">
            <v>1300</v>
          </cell>
          <cell r="K347">
            <v>7.5</v>
          </cell>
          <cell r="L347">
            <v>2</v>
          </cell>
          <cell r="M347">
            <v>1</v>
          </cell>
          <cell r="N347" t="str">
            <v>ingusta</v>
          </cell>
        </row>
        <row r="348">
          <cell r="A348">
            <v>10337</v>
          </cell>
          <cell r="B348">
            <v>1192</v>
          </cell>
          <cell r="C348" t="str">
            <v>Strada</v>
          </cell>
          <cell r="D348" t="str">
            <v>Remetea</v>
          </cell>
          <cell r="E348" t="str">
            <v>Remeteszegi</v>
          </cell>
          <cell r="F348" t="str">
            <v>út</v>
          </cell>
          <cell r="G348" t="str">
            <v>UNIRII</v>
          </cell>
          <cell r="H348">
            <v>4670</v>
          </cell>
          <cell r="I348">
            <v>5475</v>
          </cell>
          <cell r="J348">
            <v>31370</v>
          </cell>
          <cell r="K348">
            <v>7.5</v>
          </cell>
          <cell r="L348">
            <v>2</v>
          </cell>
          <cell r="M348">
            <v>1</v>
          </cell>
        </row>
        <row r="349">
          <cell r="A349">
            <v>10338</v>
          </cell>
          <cell r="B349">
            <v>1193</v>
          </cell>
          <cell r="C349" t="str">
            <v>Piața</v>
          </cell>
          <cell r="D349" t="str">
            <v>Republicii</v>
          </cell>
          <cell r="E349" t="str">
            <v>Köztársaság</v>
          </cell>
          <cell r="F349" t="str">
            <v>tér</v>
          </cell>
          <cell r="G349" t="str">
            <v xml:space="preserve">CENTRALA </v>
          </cell>
          <cell r="H349">
            <v>655</v>
          </cell>
          <cell r="I349">
            <v>3350</v>
          </cell>
          <cell r="J349">
            <v>9145</v>
          </cell>
          <cell r="K349" t="str">
            <v>trafic greu</v>
          </cell>
          <cell r="L349">
            <v>2</v>
          </cell>
          <cell r="M349">
            <v>2</v>
          </cell>
        </row>
        <row r="350">
          <cell r="A350">
            <v>10339</v>
          </cell>
          <cell r="B350">
            <v>1194</v>
          </cell>
          <cell r="C350" t="str">
            <v>Strada</v>
          </cell>
          <cell r="D350" t="str">
            <v>Reșița</v>
          </cell>
          <cell r="E350" t="str">
            <v>Resicabánya</v>
          </cell>
          <cell r="F350" t="str">
            <v>utca</v>
          </cell>
          <cell r="G350" t="str">
            <v>MURESENI - BUDIULUI - DOJA</v>
          </cell>
          <cell r="H350">
            <v>260</v>
          </cell>
          <cell r="I350">
            <v>1274</v>
          </cell>
          <cell r="J350">
            <v>2392</v>
          </cell>
          <cell r="K350">
            <v>7.5</v>
          </cell>
          <cell r="L350">
            <v>2</v>
          </cell>
          <cell r="M350">
            <v>1</v>
          </cell>
        </row>
        <row r="351">
          <cell r="A351">
            <v>10340</v>
          </cell>
          <cell r="B351">
            <v>1195</v>
          </cell>
          <cell r="C351" t="str">
            <v>Strada</v>
          </cell>
          <cell r="D351" t="str">
            <v>Retezatului</v>
          </cell>
          <cell r="E351" t="str">
            <v>Retyezát</v>
          </cell>
          <cell r="F351" t="str">
            <v>utca</v>
          </cell>
          <cell r="G351" t="str">
            <v xml:space="preserve">CENTRALA </v>
          </cell>
          <cell r="H351">
            <v>315</v>
          </cell>
          <cell r="I351">
            <v>976</v>
          </cell>
          <cell r="J351">
            <v>2678</v>
          </cell>
          <cell r="K351">
            <v>7.5</v>
          </cell>
          <cell r="L351">
            <v>1</v>
          </cell>
          <cell r="M351">
            <v>1</v>
          </cell>
          <cell r="N351" t="str">
            <v>ingusta</v>
          </cell>
        </row>
        <row r="352">
          <cell r="A352">
            <v>10341</v>
          </cell>
          <cell r="B352">
            <v>1196</v>
          </cell>
          <cell r="C352" t="str">
            <v>Strada</v>
          </cell>
          <cell r="D352" t="str">
            <v>Revoluţiei</v>
          </cell>
          <cell r="E352" t="str">
            <v>Forradalom</v>
          </cell>
          <cell r="F352" t="str">
            <v>utca</v>
          </cell>
          <cell r="G352" t="str">
            <v xml:space="preserve">CENTRALA </v>
          </cell>
          <cell r="H352">
            <v>530</v>
          </cell>
          <cell r="I352">
            <v>2294</v>
          </cell>
          <cell r="J352">
            <v>7593</v>
          </cell>
          <cell r="K352">
            <v>7.5</v>
          </cell>
          <cell r="L352">
            <v>2</v>
          </cell>
          <cell r="M352">
            <v>1</v>
          </cell>
          <cell r="O352" t="str">
            <v>partial sens dublu cu doua benzi</v>
          </cell>
        </row>
        <row r="353">
          <cell r="A353">
            <v>10343</v>
          </cell>
          <cell r="B353">
            <v>1198</v>
          </cell>
          <cell r="C353" t="str">
            <v>Strada</v>
          </cell>
          <cell r="D353" t="str">
            <v>Rodnei</v>
          </cell>
          <cell r="E353" t="str">
            <v>Radnai</v>
          </cell>
          <cell r="F353" t="str">
            <v>utca</v>
          </cell>
          <cell r="G353" t="str">
            <v xml:space="preserve">CENTRALA </v>
          </cell>
          <cell r="H353">
            <v>745</v>
          </cell>
          <cell r="I353">
            <v>3202</v>
          </cell>
          <cell r="J353">
            <v>5215</v>
          </cell>
          <cell r="K353">
            <v>7.5</v>
          </cell>
          <cell r="L353">
            <v>1</v>
          </cell>
          <cell r="M353">
            <v>1</v>
          </cell>
          <cell r="O353" t="str">
            <v>partial sens unic cu doua benzi</v>
          </cell>
        </row>
        <row r="354">
          <cell r="A354">
            <v>10344</v>
          </cell>
          <cell r="B354">
            <v>1199</v>
          </cell>
          <cell r="C354" t="str">
            <v>Strada</v>
          </cell>
          <cell r="D354" t="str">
            <v>Rodniciei</v>
          </cell>
          <cell r="E354" t="str">
            <v>Termékenység</v>
          </cell>
          <cell r="F354" t="str">
            <v>utca</v>
          </cell>
          <cell r="G354" t="str">
            <v>TUDOR 3</v>
          </cell>
          <cell r="H354">
            <v>745</v>
          </cell>
          <cell r="I354">
            <v>3726</v>
          </cell>
          <cell r="J354">
            <v>5215</v>
          </cell>
          <cell r="K354">
            <v>7.5</v>
          </cell>
          <cell r="L354">
            <v>1</v>
          </cell>
          <cell r="M354">
            <v>1</v>
          </cell>
          <cell r="N354" t="str">
            <v>ingusta</v>
          </cell>
          <cell r="O354" t="str">
            <v>partial sens dublu cu o singura banda</v>
          </cell>
        </row>
        <row r="355">
          <cell r="A355">
            <v>10345</v>
          </cell>
          <cell r="B355">
            <v>1670</v>
          </cell>
          <cell r="C355" t="str">
            <v>Strada</v>
          </cell>
          <cell r="D355" t="str">
            <v>Roma</v>
          </cell>
          <cell r="E355" t="str">
            <v>Róma</v>
          </cell>
          <cell r="F355" t="str">
            <v>utca</v>
          </cell>
          <cell r="G355" t="str">
            <v>BELVEDERE</v>
          </cell>
          <cell r="H355">
            <v>115</v>
          </cell>
          <cell r="I355">
            <v>0</v>
          </cell>
          <cell r="J355">
            <v>0</v>
          </cell>
          <cell r="K355">
            <v>7.5</v>
          </cell>
          <cell r="L355">
            <v>2</v>
          </cell>
          <cell r="M355">
            <v>1</v>
          </cell>
        </row>
        <row r="356">
          <cell r="A356">
            <v>10170</v>
          </cell>
          <cell r="B356">
            <v>1200</v>
          </cell>
          <cell r="C356" t="str">
            <v>Strada</v>
          </cell>
          <cell r="D356" t="str">
            <v>Romulus Guga</v>
          </cell>
          <cell r="E356" t="str">
            <v>Romulus Guga</v>
          </cell>
          <cell r="F356" t="str">
            <v>utca</v>
          </cell>
          <cell r="G356" t="str">
            <v>ADY ENDRE -LIBERTATII</v>
          </cell>
          <cell r="H356">
            <v>350</v>
          </cell>
          <cell r="I356">
            <v>1225</v>
          </cell>
          <cell r="J356">
            <v>2450</v>
          </cell>
          <cell r="K356">
            <v>7.5</v>
          </cell>
          <cell r="L356">
            <v>2</v>
          </cell>
          <cell r="M356">
            <v>1</v>
          </cell>
        </row>
        <row r="357">
          <cell r="A357">
            <v>10349</v>
          </cell>
          <cell r="B357">
            <v>1495</v>
          </cell>
          <cell r="C357" t="str">
            <v>Strada</v>
          </cell>
          <cell r="D357" t="str">
            <v>Rovine</v>
          </cell>
          <cell r="E357" t="str">
            <v>Rovine</v>
          </cell>
          <cell r="F357" t="str">
            <v>utca</v>
          </cell>
          <cell r="G357" t="str">
            <v>TUDOR 3</v>
          </cell>
          <cell r="H357">
            <v>160</v>
          </cell>
          <cell r="I357">
            <v>0</v>
          </cell>
          <cell r="J357">
            <v>0</v>
          </cell>
          <cell r="K357">
            <v>7.5</v>
          </cell>
          <cell r="L357">
            <v>2</v>
          </cell>
          <cell r="M357">
            <v>1</v>
          </cell>
          <cell r="N357" t="str">
            <v>ingusta</v>
          </cell>
        </row>
        <row r="358">
          <cell r="A358">
            <v>10350</v>
          </cell>
          <cell r="B358">
            <v>1202</v>
          </cell>
          <cell r="C358" t="str">
            <v>Strada</v>
          </cell>
          <cell r="D358" t="str">
            <v>Rozelor</v>
          </cell>
          <cell r="E358" t="str">
            <v>Rózsa</v>
          </cell>
          <cell r="F358" t="str">
            <v>köz</v>
          </cell>
          <cell r="G358" t="str">
            <v xml:space="preserve">CENTRALA </v>
          </cell>
          <cell r="H358">
            <v>215</v>
          </cell>
          <cell r="I358">
            <v>688</v>
          </cell>
          <cell r="J358">
            <v>1290</v>
          </cell>
          <cell r="K358">
            <v>7.5</v>
          </cell>
          <cell r="L358">
            <v>1</v>
          </cell>
          <cell r="M358">
            <v>1</v>
          </cell>
          <cell r="N358" t="str">
            <v>ingusta</v>
          </cell>
        </row>
        <row r="359">
          <cell r="A359">
            <v>10351</v>
          </cell>
          <cell r="B359">
            <v>864</v>
          </cell>
          <cell r="C359" t="str">
            <v>Strada</v>
          </cell>
          <cell r="D359" t="str">
            <v>Rozmarinului</v>
          </cell>
          <cell r="E359" t="str">
            <v>Rozmaring</v>
          </cell>
          <cell r="F359" t="str">
            <v>utca</v>
          </cell>
          <cell r="G359" t="str">
            <v>MURESENI - BUDIULUI - DOJA</v>
          </cell>
          <cell r="H359">
            <v>275</v>
          </cell>
          <cell r="I359">
            <v>550</v>
          </cell>
          <cell r="J359">
            <v>2200</v>
          </cell>
          <cell r="K359">
            <v>7.5</v>
          </cell>
          <cell r="L359">
            <v>2</v>
          </cell>
          <cell r="M359">
            <v>1</v>
          </cell>
        </row>
        <row r="360">
          <cell r="A360">
            <v>10354</v>
          </cell>
          <cell r="B360">
            <v>1204</v>
          </cell>
          <cell r="C360" t="str">
            <v>Strada</v>
          </cell>
          <cell r="D360" t="str">
            <v>Salcâmilor</v>
          </cell>
          <cell r="E360" t="str">
            <v>Akácfa</v>
          </cell>
          <cell r="F360" t="str">
            <v>utca</v>
          </cell>
          <cell r="G360" t="str">
            <v>ADY ENDRE -LIBERTATII</v>
          </cell>
          <cell r="H360">
            <v>410</v>
          </cell>
          <cell r="I360">
            <v>1380</v>
          </cell>
          <cell r="J360">
            <v>2870</v>
          </cell>
          <cell r="K360">
            <v>7.5</v>
          </cell>
          <cell r="L360">
            <v>2</v>
          </cell>
          <cell r="M360">
            <v>1</v>
          </cell>
          <cell r="N360" t="str">
            <v>ingusta</v>
          </cell>
        </row>
        <row r="361">
          <cell r="A361">
            <v>10357</v>
          </cell>
          <cell r="B361">
            <v>1203</v>
          </cell>
          <cell r="C361" t="str">
            <v>Strada</v>
          </cell>
          <cell r="D361" t="str">
            <v>Sălciilor</v>
          </cell>
          <cell r="E361" t="str">
            <v>Fűzfa</v>
          </cell>
          <cell r="F361" t="str">
            <v>utca</v>
          </cell>
          <cell r="G361" t="str">
            <v>ADY ENDRE -LIBERTATII</v>
          </cell>
          <cell r="H361">
            <v>70</v>
          </cell>
          <cell r="I361">
            <v>238</v>
          </cell>
          <cell r="J361">
            <v>623</v>
          </cell>
          <cell r="K361">
            <v>7.5</v>
          </cell>
          <cell r="L361">
            <v>2</v>
          </cell>
          <cell r="M361">
            <v>1</v>
          </cell>
          <cell r="N361" t="str">
            <v>ingusta</v>
          </cell>
        </row>
        <row r="362">
          <cell r="A362">
            <v>10358</v>
          </cell>
          <cell r="B362">
            <v>1205</v>
          </cell>
          <cell r="C362" t="str">
            <v>Strada</v>
          </cell>
          <cell r="D362" t="str">
            <v>Sălişte</v>
          </cell>
          <cell r="E362" t="str">
            <v>Szelistye</v>
          </cell>
          <cell r="F362" t="str">
            <v>utca</v>
          </cell>
          <cell r="G362" t="str">
            <v>TUDOR 1</v>
          </cell>
          <cell r="H362">
            <v>190</v>
          </cell>
          <cell r="I362">
            <v>570</v>
          </cell>
          <cell r="J362">
            <v>1425</v>
          </cell>
          <cell r="K362">
            <v>7.5</v>
          </cell>
          <cell r="L362">
            <v>2</v>
          </cell>
          <cell r="M362">
            <v>1</v>
          </cell>
          <cell r="N362" t="str">
            <v>ingusta</v>
          </cell>
        </row>
        <row r="363">
          <cell r="A363">
            <v>10361</v>
          </cell>
          <cell r="B363">
            <v>1222</v>
          </cell>
          <cell r="C363" t="str">
            <v>Strada</v>
          </cell>
          <cell r="D363" t="str">
            <v>Sântana</v>
          </cell>
          <cell r="E363" t="str">
            <v>Szentannai</v>
          </cell>
          <cell r="F363" t="str">
            <v>út</v>
          </cell>
          <cell r="G363" t="str">
            <v>UNIRII</v>
          </cell>
          <cell r="H363">
            <v>280</v>
          </cell>
          <cell r="I363">
            <v>840</v>
          </cell>
          <cell r="J363">
            <v>2800</v>
          </cell>
          <cell r="K363">
            <v>7.5</v>
          </cell>
          <cell r="L363">
            <v>2</v>
          </cell>
          <cell r="M363">
            <v>1</v>
          </cell>
        </row>
        <row r="364">
          <cell r="A364">
            <v>10363</v>
          </cell>
          <cell r="B364">
            <v>1209</v>
          </cell>
          <cell r="C364" t="str">
            <v>Pasaj</v>
          </cell>
          <cell r="D364" t="str">
            <v>Scăricica</v>
          </cell>
          <cell r="E364" t="str">
            <v>Rákóczi</v>
          </cell>
          <cell r="F364" t="str">
            <v>lépcső</v>
          </cell>
          <cell r="G364" t="str">
            <v xml:space="preserve">CENTRALA </v>
          </cell>
          <cell r="H364">
            <v>35</v>
          </cell>
          <cell r="I364">
            <v>93</v>
          </cell>
          <cell r="J364">
            <v>200</v>
          </cell>
          <cell r="K364">
            <v>0</v>
          </cell>
          <cell r="N364" t="str">
            <v>ingusta</v>
          </cell>
          <cell r="O364" t="str">
            <v>nu e carosabil, alee de acces</v>
          </cell>
        </row>
        <row r="365">
          <cell r="A365">
            <v>10355</v>
          </cell>
          <cell r="B365">
            <v>1206</v>
          </cell>
          <cell r="C365" t="str">
            <v>Strada</v>
          </cell>
          <cell r="D365" t="str">
            <v>Sapei</v>
          </cell>
          <cell r="E365" t="str">
            <v>Kapa</v>
          </cell>
          <cell r="F365" t="str">
            <v>utca</v>
          </cell>
          <cell r="G365" t="str">
            <v>MURESENI - BUDIULUI - DOJA</v>
          </cell>
          <cell r="H365">
            <v>450</v>
          </cell>
          <cell r="I365">
            <v>900</v>
          </cell>
          <cell r="J365">
            <v>2700</v>
          </cell>
          <cell r="K365">
            <v>7.5</v>
          </cell>
          <cell r="L365">
            <v>2</v>
          </cell>
          <cell r="M365">
            <v>1</v>
          </cell>
          <cell r="N365" t="str">
            <v>ingusta</v>
          </cell>
        </row>
        <row r="366">
          <cell r="A366">
            <v>10362</v>
          </cell>
          <cell r="B366">
            <v>1224</v>
          </cell>
          <cell r="C366" t="str">
            <v>Strada</v>
          </cell>
          <cell r="D366" t="str">
            <v>Sârguinței</v>
          </cell>
          <cell r="E366" t="str">
            <v>Szorgalom</v>
          </cell>
          <cell r="F366" t="str">
            <v>utca</v>
          </cell>
          <cell r="G366" t="str">
            <v>TUDOR 2</v>
          </cell>
          <cell r="H366">
            <v>520</v>
          </cell>
          <cell r="I366">
            <v>2340</v>
          </cell>
          <cell r="J366">
            <v>3670</v>
          </cell>
          <cell r="K366">
            <v>7.5</v>
          </cell>
          <cell r="L366">
            <v>2</v>
          </cell>
          <cell r="M366">
            <v>1</v>
          </cell>
          <cell r="N366" t="str">
            <v>ingusta</v>
          </cell>
        </row>
        <row r="367">
          <cell r="A367">
            <v>10359</v>
          </cell>
          <cell r="B367">
            <v>1207</v>
          </cell>
          <cell r="C367" t="str">
            <v>Aleea</v>
          </cell>
          <cell r="D367" t="str">
            <v>Săvineşti</v>
          </cell>
          <cell r="E367" t="str">
            <v>Săvineşti</v>
          </cell>
          <cell r="F367" t="str">
            <v>sétány</v>
          </cell>
          <cell r="G367" t="str">
            <v>BALCESCU -ARMATEI</v>
          </cell>
          <cell r="H367">
            <v>210</v>
          </cell>
          <cell r="I367">
            <v>420</v>
          </cell>
          <cell r="J367">
            <v>945</v>
          </cell>
          <cell r="K367">
            <v>7.5</v>
          </cell>
          <cell r="L367">
            <v>2</v>
          </cell>
          <cell r="M367">
            <v>1</v>
          </cell>
          <cell r="N367" t="str">
            <v>ingusta</v>
          </cell>
        </row>
        <row r="368">
          <cell r="A368">
            <v>10360</v>
          </cell>
          <cell r="B368">
            <v>1207</v>
          </cell>
          <cell r="C368" t="str">
            <v>Strada</v>
          </cell>
          <cell r="D368" t="str">
            <v>Săvineşti</v>
          </cell>
          <cell r="E368" t="str">
            <v>Săvineşti</v>
          </cell>
          <cell r="F368" t="str">
            <v>utca</v>
          </cell>
          <cell r="G368" t="str">
            <v>BALCESCU -ARMATEI</v>
          </cell>
          <cell r="H368">
            <v>270</v>
          </cell>
          <cell r="I368">
            <v>891</v>
          </cell>
          <cell r="J368">
            <v>1620</v>
          </cell>
          <cell r="K368">
            <v>7.5</v>
          </cell>
          <cell r="L368">
            <v>1</v>
          </cell>
          <cell r="M368">
            <v>1</v>
          </cell>
          <cell r="N368" t="str">
            <v>ingusta</v>
          </cell>
        </row>
        <row r="369">
          <cell r="A369">
            <v>10364</v>
          </cell>
          <cell r="B369">
            <v>1211</v>
          </cell>
          <cell r="C369" t="str">
            <v>Strada</v>
          </cell>
          <cell r="D369" t="str">
            <v>Scurtă</v>
          </cell>
          <cell r="E369" t="str">
            <v>Kurta</v>
          </cell>
          <cell r="F369" t="str">
            <v>utca</v>
          </cell>
          <cell r="G369" t="str">
            <v>MURESENI -LIBERTĂȚII</v>
          </cell>
          <cell r="H369">
            <v>120</v>
          </cell>
          <cell r="I369">
            <v>0</v>
          </cell>
          <cell r="J369">
            <v>720</v>
          </cell>
          <cell r="K369">
            <v>7.5</v>
          </cell>
          <cell r="L369">
            <v>2</v>
          </cell>
          <cell r="M369">
            <v>1</v>
          </cell>
          <cell r="N369" t="str">
            <v>ingusta</v>
          </cell>
        </row>
        <row r="370">
          <cell r="A370">
            <v>10365</v>
          </cell>
          <cell r="B370">
            <v>1212</v>
          </cell>
          <cell r="C370" t="str">
            <v>Strada</v>
          </cell>
          <cell r="D370" t="str">
            <v>Sebeșului</v>
          </cell>
          <cell r="E370" t="str">
            <v>Szászsebes</v>
          </cell>
          <cell r="F370" t="str">
            <v>utca</v>
          </cell>
          <cell r="G370" t="str">
            <v>ADY ENDRE -LIBERTATII</v>
          </cell>
          <cell r="H370">
            <v>120</v>
          </cell>
          <cell r="I370">
            <v>360</v>
          </cell>
          <cell r="J370">
            <v>780</v>
          </cell>
          <cell r="K370">
            <v>7.5</v>
          </cell>
          <cell r="L370">
            <v>2</v>
          </cell>
          <cell r="M370">
            <v>1</v>
          </cell>
          <cell r="N370" t="str">
            <v>ingusta</v>
          </cell>
        </row>
        <row r="371">
          <cell r="A371">
            <v>10366</v>
          </cell>
          <cell r="B371">
            <v>1214</v>
          </cell>
          <cell r="C371" t="str">
            <v>Strada</v>
          </cell>
          <cell r="D371" t="str">
            <v>Secerei</v>
          </cell>
          <cell r="E371" t="str">
            <v>Arató</v>
          </cell>
          <cell r="F371" t="str">
            <v>utca</v>
          </cell>
          <cell r="G371" t="str">
            <v>TUDOR 1</v>
          </cell>
          <cell r="H371">
            <v>600</v>
          </cell>
          <cell r="I371">
            <v>1200</v>
          </cell>
          <cell r="J371">
            <v>3600</v>
          </cell>
          <cell r="K371">
            <v>7.5</v>
          </cell>
          <cell r="L371">
            <v>2</v>
          </cell>
          <cell r="M371">
            <v>1</v>
          </cell>
        </row>
        <row r="372">
          <cell r="A372">
            <v>10367</v>
          </cell>
          <cell r="B372">
            <v>1515</v>
          </cell>
          <cell r="C372" t="str">
            <v>Strada</v>
          </cell>
          <cell r="D372" t="str">
            <v>Secuilor Martiri</v>
          </cell>
          <cell r="E372" t="str">
            <v>Székely vértanúk</v>
          </cell>
          <cell r="F372" t="str">
            <v>útja</v>
          </cell>
          <cell r="G372" t="str">
            <v>CORNISA</v>
          </cell>
          <cell r="H372">
            <v>870</v>
          </cell>
          <cell r="I372">
            <v>3200</v>
          </cell>
          <cell r="J372">
            <v>6090</v>
          </cell>
          <cell r="K372">
            <v>7.5</v>
          </cell>
          <cell r="L372">
            <v>2</v>
          </cell>
          <cell r="M372">
            <v>1</v>
          </cell>
          <cell r="N372" t="str">
            <v>ingusta</v>
          </cell>
        </row>
        <row r="373">
          <cell r="A373">
            <v>10394</v>
          </cell>
          <cell r="B373">
            <v>1215</v>
          </cell>
          <cell r="C373" t="str">
            <v>Strada</v>
          </cell>
          <cell r="D373" t="str">
            <v>Şelimbăr</v>
          </cell>
          <cell r="E373" t="str">
            <v>Sellenberk</v>
          </cell>
          <cell r="F373" t="str">
            <v>utca</v>
          </cell>
          <cell r="G373" t="str">
            <v>TUDOR 2</v>
          </cell>
          <cell r="H373">
            <v>210</v>
          </cell>
          <cell r="I373">
            <v>720</v>
          </cell>
          <cell r="J373">
            <v>1470</v>
          </cell>
          <cell r="K373">
            <v>7.5</v>
          </cell>
          <cell r="L373">
            <v>2</v>
          </cell>
          <cell r="M373">
            <v>1</v>
          </cell>
          <cell r="N373" t="str">
            <v>ingusta</v>
          </cell>
        </row>
        <row r="374">
          <cell r="A374">
            <v>10368</v>
          </cell>
          <cell r="B374">
            <v>1312</v>
          </cell>
          <cell r="C374" t="str">
            <v>Strada</v>
          </cell>
          <cell r="D374" t="str">
            <v>Semănătorilor</v>
          </cell>
          <cell r="E374" t="str">
            <v>Vető</v>
          </cell>
          <cell r="F374" t="str">
            <v>utca</v>
          </cell>
          <cell r="G374" t="str">
            <v>TUDOR 1</v>
          </cell>
          <cell r="H374">
            <v>145</v>
          </cell>
          <cell r="I374">
            <v>537</v>
          </cell>
          <cell r="J374">
            <v>1015</v>
          </cell>
          <cell r="K374">
            <v>7.5</v>
          </cell>
          <cell r="L374">
            <v>1</v>
          </cell>
          <cell r="M374">
            <v>1</v>
          </cell>
          <cell r="N374" t="str">
            <v>ingusta</v>
          </cell>
        </row>
        <row r="375">
          <cell r="A375">
            <v>10369</v>
          </cell>
          <cell r="B375">
            <v>1496</v>
          </cell>
          <cell r="C375" t="str">
            <v>Strada</v>
          </cell>
          <cell r="D375" t="str">
            <v>Semenic</v>
          </cell>
          <cell r="E375" t="str">
            <v>Szemenik</v>
          </cell>
          <cell r="F375" t="str">
            <v>utca</v>
          </cell>
          <cell r="G375" t="str">
            <v>TUDOR 3</v>
          </cell>
          <cell r="H375">
            <v>110</v>
          </cell>
          <cell r="I375">
            <v>0</v>
          </cell>
          <cell r="J375">
            <v>0</v>
          </cell>
          <cell r="K375">
            <v>7.5</v>
          </cell>
          <cell r="L375">
            <v>2</v>
          </cell>
          <cell r="M375">
            <v>1</v>
          </cell>
          <cell r="N375" t="str">
            <v>ingusta</v>
          </cell>
        </row>
        <row r="376">
          <cell r="A376">
            <v>10136</v>
          </cell>
          <cell r="B376">
            <v>1311</v>
          </cell>
          <cell r="C376" t="str">
            <v>Strada</v>
          </cell>
          <cell r="D376" t="str">
            <v>Serafim Duicu</v>
          </cell>
          <cell r="E376" t="str">
            <v>Serafim Duicu</v>
          </cell>
          <cell r="F376" t="str">
            <v>utca</v>
          </cell>
          <cell r="G376" t="str">
            <v>UNIRII</v>
          </cell>
          <cell r="H376">
            <v>99</v>
          </cell>
          <cell r="I376">
            <v>0</v>
          </cell>
          <cell r="J376">
            <v>996</v>
          </cell>
          <cell r="K376">
            <v>7.5</v>
          </cell>
          <cell r="L376">
            <v>2</v>
          </cell>
          <cell r="M376">
            <v>1</v>
          </cell>
          <cell r="N376" t="str">
            <v>ingusta</v>
          </cell>
        </row>
        <row r="377">
          <cell r="A377">
            <v>10371</v>
          </cell>
          <cell r="B377">
            <v>1694</v>
          </cell>
          <cell r="C377" t="str">
            <v>Strada</v>
          </cell>
          <cell r="D377" t="str">
            <v>Sf. Ioan</v>
          </cell>
          <cell r="E377" t="str">
            <v>Szent János</v>
          </cell>
          <cell r="F377" t="str">
            <v>utca</v>
          </cell>
          <cell r="G377" t="str">
            <v>TUDOR 3</v>
          </cell>
          <cell r="H377">
            <v>385</v>
          </cell>
          <cell r="I377">
            <v>320</v>
          </cell>
          <cell r="J377">
            <v>2940</v>
          </cell>
          <cell r="K377">
            <v>7.5</v>
          </cell>
          <cell r="L377">
            <v>2</v>
          </cell>
          <cell r="M377">
            <v>1</v>
          </cell>
          <cell r="N377" t="str">
            <v>ingusta</v>
          </cell>
        </row>
        <row r="378">
          <cell r="A378">
            <v>10372</v>
          </cell>
          <cell r="B378">
            <v>1217</v>
          </cell>
          <cell r="C378" t="str">
            <v>Strada</v>
          </cell>
          <cell r="D378" t="str">
            <v>Sf. Ștefan</v>
          </cell>
          <cell r="E378" t="str">
            <v>Szent István</v>
          </cell>
          <cell r="F378" t="str">
            <v>utca</v>
          </cell>
          <cell r="G378" t="str">
            <v>TUDOR 3</v>
          </cell>
          <cell r="H378">
            <v>237</v>
          </cell>
          <cell r="I378">
            <v>0</v>
          </cell>
          <cell r="J378">
            <v>1422</v>
          </cell>
          <cell r="K378">
            <v>7.5</v>
          </cell>
          <cell r="L378">
            <v>2</v>
          </cell>
          <cell r="M378">
            <v>1</v>
          </cell>
          <cell r="N378" t="str">
            <v>ingusta</v>
          </cell>
        </row>
        <row r="379">
          <cell r="A379">
            <v>10346</v>
          </cell>
          <cell r="B379">
            <v>1064</v>
          </cell>
          <cell r="C379" t="str">
            <v>Strada</v>
          </cell>
          <cell r="D379" t="str">
            <v>Sg. Maj. Ioan Roman</v>
          </cell>
          <cell r="E379" t="str">
            <v>Sg. Maj. Ioan Roman</v>
          </cell>
          <cell r="F379" t="str">
            <v>utca</v>
          </cell>
          <cell r="G379" t="str">
            <v>UNIRII</v>
          </cell>
          <cell r="H379">
            <v>375</v>
          </cell>
          <cell r="I379">
            <v>750</v>
          </cell>
          <cell r="J379">
            <v>2325</v>
          </cell>
          <cell r="K379">
            <v>7.5</v>
          </cell>
          <cell r="L379">
            <v>2</v>
          </cell>
          <cell r="M379">
            <v>1</v>
          </cell>
          <cell r="N379" t="str">
            <v>ingusta</v>
          </cell>
        </row>
        <row r="380">
          <cell r="A380">
            <v>10161</v>
          </cell>
          <cell r="B380">
            <v>1054</v>
          </cell>
          <cell r="C380" t="str">
            <v>Strada</v>
          </cell>
          <cell r="D380" t="str">
            <v>Sg. Maj. Ionel Giurchi</v>
          </cell>
          <cell r="E380" t="str">
            <v>Sg. Maj. Ionel Giurchi</v>
          </cell>
          <cell r="F380" t="str">
            <v>utca</v>
          </cell>
          <cell r="G380" t="str">
            <v>UNIRII</v>
          </cell>
          <cell r="H380">
            <v>515</v>
          </cell>
          <cell r="I380">
            <v>1030</v>
          </cell>
          <cell r="J380">
            <v>3090</v>
          </cell>
          <cell r="K380">
            <v>7.5</v>
          </cell>
          <cell r="L380">
            <v>2</v>
          </cell>
          <cell r="M380">
            <v>1</v>
          </cell>
          <cell r="N380" t="str">
            <v>ingusta</v>
          </cell>
        </row>
        <row r="381">
          <cell r="A381">
            <v>10047</v>
          </cell>
          <cell r="B381">
            <v>1082</v>
          </cell>
          <cell r="C381" t="str">
            <v>Strada</v>
          </cell>
          <cell r="D381" t="str">
            <v>sg. maj. Lazăr Blejnari</v>
          </cell>
          <cell r="E381" t="str">
            <v>sg. maj. Lazăr Blejnari</v>
          </cell>
          <cell r="F381" t="str">
            <v>utca</v>
          </cell>
          <cell r="G381" t="str">
            <v>UNIRII</v>
          </cell>
          <cell r="H381">
            <v>350</v>
          </cell>
          <cell r="I381">
            <v>700</v>
          </cell>
          <cell r="J381">
            <v>2100</v>
          </cell>
          <cell r="K381">
            <v>7.5</v>
          </cell>
          <cell r="L381">
            <v>2</v>
          </cell>
          <cell r="M381">
            <v>1</v>
          </cell>
          <cell r="N381" t="str">
            <v>ingusta</v>
          </cell>
        </row>
        <row r="382">
          <cell r="A382">
            <v>10342</v>
          </cell>
          <cell r="B382">
            <v>1120</v>
          </cell>
          <cell r="C382" t="str">
            <v>Strada</v>
          </cell>
          <cell r="D382" t="str">
            <v>Sg. Maj. Mircea Robu</v>
          </cell>
          <cell r="E382" t="str">
            <v>Sg. Maj. Mircea Robu</v>
          </cell>
          <cell r="F382" t="str">
            <v>utca</v>
          </cell>
          <cell r="G382" t="str">
            <v>UNIRII</v>
          </cell>
          <cell r="H382">
            <v>285</v>
          </cell>
          <cell r="I382">
            <v>570</v>
          </cell>
          <cell r="J382">
            <v>1710</v>
          </cell>
          <cell r="K382">
            <v>7.5</v>
          </cell>
          <cell r="L382">
            <v>2</v>
          </cell>
          <cell r="M382">
            <v>1</v>
          </cell>
          <cell r="N382" t="str">
            <v>ingusta</v>
          </cell>
        </row>
        <row r="383">
          <cell r="A383">
            <v>10370</v>
          </cell>
          <cell r="B383">
            <v>1218</v>
          </cell>
          <cell r="C383" t="str">
            <v>Calea</v>
          </cell>
          <cell r="D383" t="str">
            <v>Sighişoarei</v>
          </cell>
          <cell r="E383" t="str">
            <v>Segesvári</v>
          </cell>
          <cell r="F383" t="str">
            <v>út</v>
          </cell>
          <cell r="G383" t="str">
            <v>TUDOR 2</v>
          </cell>
          <cell r="H383">
            <v>4100</v>
          </cell>
          <cell r="I383">
            <v>2700</v>
          </cell>
          <cell r="J383">
            <v>36000</v>
          </cell>
          <cell r="K383" t="str">
            <v>trafic greu</v>
          </cell>
          <cell r="L383">
            <v>2</v>
          </cell>
          <cell r="M383">
            <v>1</v>
          </cell>
        </row>
        <row r="384">
          <cell r="A384">
            <v>10373</v>
          </cell>
          <cell r="B384">
            <v>1219</v>
          </cell>
          <cell r="C384" t="str">
            <v>Strada</v>
          </cell>
          <cell r="D384" t="str">
            <v>Sinaia</v>
          </cell>
          <cell r="E384" t="str">
            <v>Sinaia</v>
          </cell>
          <cell r="F384" t="str">
            <v>utca</v>
          </cell>
          <cell r="G384" t="str">
            <v>ALEEA CARPATI</v>
          </cell>
          <cell r="H384">
            <v>360</v>
          </cell>
          <cell r="I384">
            <v>1800</v>
          </cell>
          <cell r="J384">
            <v>4320</v>
          </cell>
          <cell r="K384" t="str">
            <v>trafic greu</v>
          </cell>
          <cell r="L384">
            <v>2</v>
          </cell>
          <cell r="M384">
            <v>2</v>
          </cell>
        </row>
        <row r="385">
          <cell r="A385">
            <v>10374</v>
          </cell>
          <cell r="B385">
            <v>1223</v>
          </cell>
          <cell r="C385" t="str">
            <v>Strada</v>
          </cell>
          <cell r="D385" t="str">
            <v>Siretului</v>
          </cell>
          <cell r="E385" t="str">
            <v>Szeret</v>
          </cell>
          <cell r="F385" t="str">
            <v>utca</v>
          </cell>
          <cell r="G385" t="str">
            <v>ADY ENDRE -LIBERTATII</v>
          </cell>
          <cell r="H385">
            <v>390</v>
          </cell>
          <cell r="I385">
            <v>1365</v>
          </cell>
          <cell r="J385">
            <v>2340</v>
          </cell>
          <cell r="K385">
            <v>7.5</v>
          </cell>
          <cell r="L385">
            <v>2</v>
          </cell>
          <cell r="M385">
            <v>1</v>
          </cell>
          <cell r="N385" t="str">
            <v>ingusta</v>
          </cell>
        </row>
        <row r="386">
          <cell r="A386">
            <v>10375</v>
          </cell>
          <cell r="B386">
            <v>1225</v>
          </cell>
          <cell r="C386" t="str">
            <v>Strada</v>
          </cell>
          <cell r="D386" t="str">
            <v>Sitarilor</v>
          </cell>
          <cell r="E386" t="str">
            <v>Szitás</v>
          </cell>
          <cell r="F386" t="str">
            <v>utca</v>
          </cell>
          <cell r="G386" t="str">
            <v>ADY ENDRE -LIBERTATII</v>
          </cell>
          <cell r="H386">
            <v>170</v>
          </cell>
          <cell r="I386">
            <v>340</v>
          </cell>
          <cell r="J386">
            <v>1020</v>
          </cell>
          <cell r="K386">
            <v>7.5</v>
          </cell>
          <cell r="L386">
            <v>2</v>
          </cell>
          <cell r="M386">
            <v>1</v>
          </cell>
          <cell r="N386" t="str">
            <v>ingusta</v>
          </cell>
        </row>
        <row r="387">
          <cell r="A387">
            <v>10376</v>
          </cell>
          <cell r="B387">
            <v>1226</v>
          </cell>
          <cell r="C387" t="str">
            <v>Strada</v>
          </cell>
          <cell r="D387" t="str">
            <v>Slatina</v>
          </cell>
          <cell r="E387" t="str">
            <v>Slatina</v>
          </cell>
          <cell r="F387" t="str">
            <v>utca</v>
          </cell>
          <cell r="G387" t="str">
            <v>1848</v>
          </cell>
          <cell r="H387">
            <v>300</v>
          </cell>
          <cell r="I387">
            <v>600</v>
          </cell>
          <cell r="J387">
            <v>1800</v>
          </cell>
          <cell r="K387">
            <v>7.5</v>
          </cell>
          <cell r="L387">
            <v>2</v>
          </cell>
          <cell r="M387">
            <v>1</v>
          </cell>
          <cell r="N387" t="str">
            <v>ingusta</v>
          </cell>
        </row>
        <row r="388">
          <cell r="A388">
            <v>10377</v>
          </cell>
          <cell r="B388">
            <v>1646</v>
          </cell>
          <cell r="C388" t="str">
            <v>Strada</v>
          </cell>
          <cell r="D388" t="str">
            <v>Sofia</v>
          </cell>
          <cell r="E388" t="str">
            <v>Szófia</v>
          </cell>
          <cell r="F388" t="str">
            <v>utca</v>
          </cell>
          <cell r="G388" t="str">
            <v>BELVEDERE</v>
          </cell>
          <cell r="H388">
            <v>280</v>
          </cell>
          <cell r="I388">
            <v>0</v>
          </cell>
          <cell r="J388">
            <v>0</v>
          </cell>
          <cell r="K388">
            <v>7.5</v>
          </cell>
          <cell r="L388">
            <v>2</v>
          </cell>
          <cell r="M388">
            <v>1</v>
          </cell>
        </row>
        <row r="389">
          <cell r="A389">
            <v>10396</v>
          </cell>
          <cell r="B389">
            <v>1227</v>
          </cell>
          <cell r="C389" t="str">
            <v>Strada</v>
          </cell>
          <cell r="D389" t="str">
            <v>Şoimilor</v>
          </cell>
          <cell r="E389" t="str">
            <v>Sólyom</v>
          </cell>
          <cell r="F389" t="str">
            <v>utca</v>
          </cell>
          <cell r="G389" t="str">
            <v>UNIRII</v>
          </cell>
          <cell r="H389">
            <v>265</v>
          </cell>
          <cell r="I389">
            <v>796</v>
          </cell>
          <cell r="J389">
            <v>1855</v>
          </cell>
          <cell r="K389">
            <v>7.5</v>
          </cell>
          <cell r="L389">
            <v>2</v>
          </cell>
          <cell r="M389">
            <v>1</v>
          </cell>
          <cell r="N389" t="str">
            <v>ingusta</v>
          </cell>
        </row>
        <row r="390">
          <cell r="A390">
            <v>10378</v>
          </cell>
          <cell r="B390">
            <v>1228</v>
          </cell>
          <cell r="C390" t="str">
            <v>Strada</v>
          </cell>
          <cell r="D390" t="str">
            <v>Solidarităţii</v>
          </cell>
          <cell r="E390" t="str">
            <v>Szolidaritás</v>
          </cell>
          <cell r="F390" t="str">
            <v>utca</v>
          </cell>
          <cell r="G390" t="str">
            <v>7 NOIEMBRIE</v>
          </cell>
          <cell r="H390">
            <v>190</v>
          </cell>
          <cell r="I390">
            <v>570</v>
          </cell>
          <cell r="J390">
            <v>1140</v>
          </cell>
          <cell r="K390">
            <v>7.5</v>
          </cell>
          <cell r="L390">
            <v>2</v>
          </cell>
          <cell r="M390">
            <v>1</v>
          </cell>
          <cell r="N390" t="str">
            <v>ingusta</v>
          </cell>
        </row>
        <row r="391">
          <cell r="A391">
            <v>10379</v>
          </cell>
          <cell r="B391">
            <v>1229</v>
          </cell>
          <cell r="C391" t="str">
            <v>Strada</v>
          </cell>
          <cell r="D391" t="str">
            <v>Someşului</v>
          </cell>
          <cell r="E391" t="str">
            <v>Szamos</v>
          </cell>
          <cell r="F391" t="str">
            <v>utca</v>
          </cell>
          <cell r="G391" t="str">
            <v>BALCESCU -ARMATEI</v>
          </cell>
          <cell r="H391">
            <v>625</v>
          </cell>
          <cell r="I391">
            <v>2830</v>
          </cell>
          <cell r="J391">
            <v>4275</v>
          </cell>
          <cell r="K391">
            <v>7.5</v>
          </cell>
          <cell r="L391">
            <v>2</v>
          </cell>
          <cell r="M391">
            <v>1</v>
          </cell>
          <cell r="N391" t="str">
            <v>ingusta</v>
          </cell>
        </row>
        <row r="392">
          <cell r="A392">
            <v>10380</v>
          </cell>
          <cell r="B392">
            <v>1230</v>
          </cell>
          <cell r="C392" t="str">
            <v>Strada</v>
          </cell>
          <cell r="D392" t="str">
            <v>Somnului</v>
          </cell>
          <cell r="E392" t="str">
            <v>Harcsa</v>
          </cell>
          <cell r="F392" t="str">
            <v>utca</v>
          </cell>
          <cell r="G392" t="str">
            <v>ADY ENDRE -LIBERTATII</v>
          </cell>
          <cell r="H392">
            <v>505</v>
          </cell>
          <cell r="I392">
            <v>808</v>
          </cell>
          <cell r="J392">
            <v>4798</v>
          </cell>
          <cell r="K392">
            <v>7.5</v>
          </cell>
          <cell r="L392">
            <v>2</v>
          </cell>
          <cell r="M392">
            <v>1</v>
          </cell>
        </row>
        <row r="393">
          <cell r="A393">
            <v>10381</v>
          </cell>
          <cell r="B393">
            <v>872</v>
          </cell>
          <cell r="C393" t="str">
            <v>Strada</v>
          </cell>
          <cell r="D393" t="str">
            <v>Spicului</v>
          </cell>
          <cell r="E393" t="str">
            <v>Kalász</v>
          </cell>
          <cell r="F393" t="str">
            <v>utca</v>
          </cell>
          <cell r="G393" t="str">
            <v>MURESENI - BUDIULUI - DOJA</v>
          </cell>
          <cell r="H393">
            <v>140</v>
          </cell>
          <cell r="I393">
            <v>280</v>
          </cell>
          <cell r="J393">
            <v>980</v>
          </cell>
          <cell r="K393">
            <v>7.5</v>
          </cell>
          <cell r="L393">
            <v>2</v>
          </cell>
          <cell r="M393">
            <v>1</v>
          </cell>
          <cell r="N393" t="str">
            <v>ingusta</v>
          </cell>
        </row>
        <row r="394">
          <cell r="A394">
            <v>10382</v>
          </cell>
          <cell r="B394">
            <v>1231</v>
          </cell>
          <cell r="C394" t="str">
            <v>Strada</v>
          </cell>
          <cell r="D394" t="str">
            <v>Spitalul Vechi</v>
          </cell>
          <cell r="E394" t="str">
            <v xml:space="preserve">Régi kórház </v>
          </cell>
          <cell r="F394" t="str">
            <v>utca</v>
          </cell>
          <cell r="G394" t="str">
            <v>CORNISA</v>
          </cell>
          <cell r="H394">
            <v>160</v>
          </cell>
          <cell r="I394">
            <v>415</v>
          </cell>
          <cell r="J394">
            <v>780</v>
          </cell>
          <cell r="K394">
            <v>7.5</v>
          </cell>
          <cell r="L394">
            <v>1</v>
          </cell>
          <cell r="M394">
            <v>1</v>
          </cell>
          <cell r="N394" t="str">
            <v>ingusta</v>
          </cell>
        </row>
        <row r="395">
          <cell r="A395">
            <v>10287</v>
          </cell>
          <cell r="B395">
            <v>1310</v>
          </cell>
          <cell r="C395" t="str">
            <v>Parc</v>
          </cell>
          <cell r="D395" t="str">
            <v>Sportiv Municipal</v>
          </cell>
          <cell r="E395" t="str">
            <v>Városi Sport</v>
          </cell>
          <cell r="F395" t="str">
            <v>liget</v>
          </cell>
          <cell r="G395" t="str">
            <v xml:space="preserve">CENTRALA </v>
          </cell>
          <cell r="H395">
            <v>0</v>
          </cell>
          <cell r="I395">
            <v>0</v>
          </cell>
          <cell r="J395">
            <v>0</v>
          </cell>
          <cell r="K395">
            <v>7.5</v>
          </cell>
          <cell r="L395">
            <v>1</v>
          </cell>
          <cell r="M395">
            <v>1</v>
          </cell>
          <cell r="N395" t="str">
            <v>ingusta</v>
          </cell>
        </row>
        <row r="396">
          <cell r="A396">
            <v>10397</v>
          </cell>
          <cell r="B396">
            <v>1233</v>
          </cell>
          <cell r="C396" t="str">
            <v>Strada</v>
          </cell>
          <cell r="D396" t="str">
            <v>Ștefan cel Mare</v>
          </cell>
          <cell r="E396" t="str">
            <v>Ştefan cel Mare</v>
          </cell>
          <cell r="F396" t="str">
            <v>utca</v>
          </cell>
          <cell r="G396" t="str">
            <v xml:space="preserve">CENTRALA </v>
          </cell>
          <cell r="H396">
            <v>300</v>
          </cell>
          <cell r="I396">
            <v>3217</v>
          </cell>
          <cell r="J396">
            <v>3788</v>
          </cell>
          <cell r="K396">
            <v>7.5</v>
          </cell>
          <cell r="L396">
            <v>2</v>
          </cell>
          <cell r="M396">
            <v>2</v>
          </cell>
        </row>
        <row r="397">
          <cell r="A397">
            <v>10090</v>
          </cell>
          <cell r="B397">
            <v>1234</v>
          </cell>
          <cell r="C397" t="str">
            <v>Strada</v>
          </cell>
          <cell r="D397" t="str">
            <v>Ştefan Cicio Pop</v>
          </cell>
          <cell r="E397" t="str">
            <v>Ştefan Cicio Pop</v>
          </cell>
          <cell r="F397" t="str">
            <v>utca</v>
          </cell>
          <cell r="G397" t="str">
            <v>UNIRII</v>
          </cell>
          <cell r="H397">
            <v>220</v>
          </cell>
          <cell r="I397">
            <v>660</v>
          </cell>
          <cell r="J397">
            <v>1320</v>
          </cell>
          <cell r="K397">
            <v>7.5</v>
          </cell>
          <cell r="L397">
            <v>1</v>
          </cell>
          <cell r="M397">
            <v>1</v>
          </cell>
          <cell r="N397" t="str">
            <v>ingusta</v>
          </cell>
          <cell r="O397" t="str">
            <v>partial sens dublu cu o singura banda</v>
          </cell>
        </row>
        <row r="398">
          <cell r="A398">
            <v>10384</v>
          </cell>
          <cell r="B398">
            <v>1235</v>
          </cell>
          <cell r="C398" t="str">
            <v>Strada</v>
          </cell>
          <cell r="D398" t="str">
            <v>Stejarului</v>
          </cell>
          <cell r="E398" t="str">
            <v>Tölgyfa</v>
          </cell>
          <cell r="F398" t="str">
            <v>utca</v>
          </cell>
          <cell r="G398" t="str">
            <v>7 NOIEMBRIE</v>
          </cell>
          <cell r="H398">
            <v>370</v>
          </cell>
          <cell r="I398">
            <v>555</v>
          </cell>
          <cell r="J398">
            <v>1665</v>
          </cell>
          <cell r="K398">
            <v>7.5</v>
          </cell>
          <cell r="L398">
            <v>2</v>
          </cell>
          <cell r="M398">
            <v>1</v>
          </cell>
          <cell r="N398" t="str">
            <v>ingusta</v>
          </cell>
        </row>
        <row r="399">
          <cell r="A399">
            <v>10385</v>
          </cell>
          <cell r="B399">
            <v>1236</v>
          </cell>
          <cell r="C399" t="str">
            <v>Pasaj</v>
          </cell>
          <cell r="D399" t="str">
            <v>Stelelor</v>
          </cell>
          <cell r="E399" t="str">
            <v>Csillag</v>
          </cell>
          <cell r="F399" t="str">
            <v>köz</v>
          </cell>
          <cell r="G399" t="str">
            <v xml:space="preserve">CENTRALA </v>
          </cell>
          <cell r="H399">
            <v>240</v>
          </cell>
          <cell r="I399">
            <v>672</v>
          </cell>
          <cell r="J399">
            <v>1368</v>
          </cell>
          <cell r="K399">
            <v>7.5</v>
          </cell>
          <cell r="L399">
            <v>1</v>
          </cell>
          <cell r="M399">
            <v>1</v>
          </cell>
          <cell r="N399" t="str">
            <v>ingusta</v>
          </cell>
        </row>
        <row r="400">
          <cell r="A400">
            <v>10386</v>
          </cell>
          <cell r="B400">
            <v>1238</v>
          </cell>
          <cell r="C400" t="str">
            <v>Strada</v>
          </cell>
          <cell r="D400" t="str">
            <v>Strâmbă</v>
          </cell>
          <cell r="E400" t="str">
            <v>Görbe</v>
          </cell>
          <cell r="F400" t="str">
            <v>utca</v>
          </cell>
          <cell r="G400" t="str">
            <v xml:space="preserve">CENTRALA </v>
          </cell>
          <cell r="H400">
            <v>520</v>
          </cell>
          <cell r="I400">
            <v>1454</v>
          </cell>
          <cell r="J400">
            <v>2940</v>
          </cell>
          <cell r="K400">
            <v>7.5</v>
          </cell>
          <cell r="L400">
            <v>2</v>
          </cell>
          <cell r="M400">
            <v>1</v>
          </cell>
          <cell r="N400" t="str">
            <v>ingusta</v>
          </cell>
        </row>
        <row r="401">
          <cell r="A401">
            <v>10387</v>
          </cell>
          <cell r="B401">
            <v>1239</v>
          </cell>
          <cell r="C401" t="str">
            <v>Strada</v>
          </cell>
          <cell r="D401" t="str">
            <v>Subpădure</v>
          </cell>
          <cell r="E401" t="str">
            <v>Erdőalja</v>
          </cell>
          <cell r="F401" t="str">
            <v>utca</v>
          </cell>
          <cell r="G401" t="str">
            <v>CORNEȘTI</v>
          </cell>
          <cell r="H401">
            <v>300</v>
          </cell>
          <cell r="I401">
            <v>0</v>
          </cell>
          <cell r="J401">
            <v>2100</v>
          </cell>
          <cell r="K401">
            <v>7.5</v>
          </cell>
          <cell r="L401">
            <v>2</v>
          </cell>
          <cell r="M401">
            <v>1</v>
          </cell>
          <cell r="N401" t="str">
            <v>ingusta</v>
          </cell>
        </row>
        <row r="402">
          <cell r="A402">
            <v>10388</v>
          </cell>
          <cell r="B402">
            <v>1240</v>
          </cell>
          <cell r="C402" t="str">
            <v>Strada</v>
          </cell>
          <cell r="D402" t="str">
            <v>Substejeriş</v>
          </cell>
          <cell r="E402" t="str">
            <v>Cserealja</v>
          </cell>
          <cell r="F402" t="str">
            <v>utca</v>
          </cell>
          <cell r="G402" t="str">
            <v>TUDOR 1</v>
          </cell>
          <cell r="H402">
            <v>525</v>
          </cell>
          <cell r="I402">
            <v>550</v>
          </cell>
          <cell r="J402">
            <v>3910</v>
          </cell>
          <cell r="K402">
            <v>7.5</v>
          </cell>
          <cell r="L402">
            <v>2</v>
          </cell>
          <cell r="M402">
            <v>1</v>
          </cell>
          <cell r="N402" t="str">
            <v>ingusta</v>
          </cell>
        </row>
        <row r="403">
          <cell r="A403">
            <v>10389</v>
          </cell>
          <cell r="B403">
            <v>1241</v>
          </cell>
          <cell r="C403" t="str">
            <v>Strada</v>
          </cell>
          <cell r="D403" t="str">
            <v>Suceava</v>
          </cell>
          <cell r="E403" t="str">
            <v>Szucsáva</v>
          </cell>
          <cell r="F403" t="str">
            <v>utca</v>
          </cell>
          <cell r="G403" t="str">
            <v>1848</v>
          </cell>
          <cell r="H403">
            <v>340</v>
          </cell>
          <cell r="I403">
            <v>1768</v>
          </cell>
          <cell r="J403">
            <v>2040</v>
          </cell>
          <cell r="K403">
            <v>7.5</v>
          </cell>
          <cell r="L403">
            <v>2</v>
          </cell>
          <cell r="M403">
            <v>1</v>
          </cell>
          <cell r="N403" t="str">
            <v>ingusta</v>
          </cell>
        </row>
        <row r="404">
          <cell r="A404">
            <v>10390</v>
          </cell>
          <cell r="B404">
            <v>1242</v>
          </cell>
          <cell r="C404" t="str">
            <v>Strada</v>
          </cell>
          <cell r="D404" t="str">
            <v>Sudului</v>
          </cell>
          <cell r="E404" t="str">
            <v>Déli</v>
          </cell>
          <cell r="F404" t="str">
            <v>utca</v>
          </cell>
          <cell r="G404" t="str">
            <v>MURESENI - BUDIULUI - DOJA</v>
          </cell>
          <cell r="H404">
            <v>250</v>
          </cell>
          <cell r="I404">
            <v>250</v>
          </cell>
          <cell r="J404">
            <v>1500</v>
          </cell>
          <cell r="K404">
            <v>7.5</v>
          </cell>
          <cell r="L404">
            <v>2</v>
          </cell>
          <cell r="M404">
            <v>1</v>
          </cell>
        </row>
        <row r="405">
          <cell r="A405">
            <v>10398</v>
          </cell>
          <cell r="B405">
            <v>1243</v>
          </cell>
          <cell r="C405" t="str">
            <v>Strada</v>
          </cell>
          <cell r="D405" t="str">
            <v>Șurianu</v>
          </cell>
          <cell r="E405" t="str">
            <v>Surján</v>
          </cell>
          <cell r="F405" t="str">
            <v>utca</v>
          </cell>
          <cell r="G405" t="str">
            <v>1848</v>
          </cell>
          <cell r="H405">
            <v>235</v>
          </cell>
          <cell r="I405">
            <v>1152</v>
          </cell>
          <cell r="J405">
            <v>1410</v>
          </cell>
          <cell r="K405">
            <v>7.5</v>
          </cell>
          <cell r="L405">
            <v>2</v>
          </cell>
          <cell r="M405">
            <v>1</v>
          </cell>
          <cell r="N405" t="str">
            <v>ingusta</v>
          </cell>
        </row>
        <row r="406">
          <cell r="A406">
            <v>10391</v>
          </cell>
          <cell r="B406">
            <v>1244</v>
          </cell>
          <cell r="C406" t="str">
            <v>Strada</v>
          </cell>
          <cell r="D406" t="str">
            <v>Széchenyi István</v>
          </cell>
          <cell r="E406" t="str">
            <v>Széchenyi István</v>
          </cell>
          <cell r="F406" t="str">
            <v>utca</v>
          </cell>
          <cell r="G406" t="str">
            <v>1848</v>
          </cell>
          <cell r="H406">
            <v>515</v>
          </cell>
          <cell r="I406">
            <v>1878</v>
          </cell>
          <cell r="J406">
            <v>3090</v>
          </cell>
          <cell r="K406">
            <v>7.5</v>
          </cell>
          <cell r="L406">
            <v>2</v>
          </cell>
          <cell r="M406">
            <v>1</v>
          </cell>
          <cell r="N406" t="str">
            <v>ingusta</v>
          </cell>
        </row>
        <row r="407">
          <cell r="A407">
            <v>10392</v>
          </cell>
          <cell r="B407">
            <v>1499</v>
          </cell>
          <cell r="C407" t="str">
            <v>Strada</v>
          </cell>
          <cell r="D407" t="str">
            <v>Szotyori József</v>
          </cell>
          <cell r="E407" t="str">
            <v>Szotyori József</v>
          </cell>
          <cell r="F407" t="str">
            <v>utca</v>
          </cell>
          <cell r="G407" t="str">
            <v>UNIRII</v>
          </cell>
          <cell r="H407">
            <v>380</v>
          </cell>
          <cell r="I407">
            <v>0</v>
          </cell>
          <cell r="J407">
            <v>2736</v>
          </cell>
          <cell r="K407">
            <v>7.5</v>
          </cell>
          <cell r="L407">
            <v>2</v>
          </cell>
          <cell r="M407">
            <v>1</v>
          </cell>
          <cell r="N407" t="str">
            <v>ingusta</v>
          </cell>
        </row>
        <row r="408">
          <cell r="A408">
            <v>10399</v>
          </cell>
          <cell r="B408">
            <v>1246</v>
          </cell>
          <cell r="C408" t="str">
            <v>Strada</v>
          </cell>
          <cell r="D408" t="str">
            <v>Tamás Ernő</v>
          </cell>
          <cell r="E408" t="str">
            <v>Tamás Ernő</v>
          </cell>
          <cell r="F408" t="str">
            <v>utca</v>
          </cell>
          <cell r="G408" t="str">
            <v>ADY ENDRE -LIBERTATII</v>
          </cell>
          <cell r="H408">
            <v>320</v>
          </cell>
          <cell r="I408">
            <v>640</v>
          </cell>
          <cell r="J408">
            <v>2560</v>
          </cell>
          <cell r="K408" t="str">
            <v>trafic greu</v>
          </cell>
          <cell r="L408">
            <v>2</v>
          </cell>
          <cell r="M408">
            <v>1</v>
          </cell>
        </row>
        <row r="409">
          <cell r="A409">
            <v>10401</v>
          </cell>
          <cell r="B409">
            <v>1251</v>
          </cell>
          <cell r="C409" t="str">
            <v>Aleea</v>
          </cell>
          <cell r="D409" t="str">
            <v>Tâmplarilor</v>
          </cell>
          <cell r="E409" t="str">
            <v>Asztalos</v>
          </cell>
          <cell r="F409" t="str">
            <v>sétány</v>
          </cell>
          <cell r="G409" t="str">
            <v>7 NOIEMBRIE</v>
          </cell>
          <cell r="H409">
            <v>198</v>
          </cell>
          <cell r="I409">
            <v>317</v>
          </cell>
          <cell r="J409">
            <v>1188</v>
          </cell>
          <cell r="K409">
            <v>7.5</v>
          </cell>
          <cell r="L409">
            <v>1</v>
          </cell>
          <cell r="M409">
            <v>1</v>
          </cell>
          <cell r="N409" t="str">
            <v>ingusta</v>
          </cell>
        </row>
        <row r="410">
          <cell r="A410">
            <v>10402</v>
          </cell>
          <cell r="B410">
            <v>1253</v>
          </cell>
          <cell r="C410" t="str">
            <v>Strada</v>
          </cell>
          <cell r="D410" t="str">
            <v>Târgului</v>
          </cell>
          <cell r="E410" t="str">
            <v>Sáros</v>
          </cell>
          <cell r="F410" t="str">
            <v>utca</v>
          </cell>
          <cell r="G410" t="str">
            <v xml:space="preserve">CENTRALA </v>
          </cell>
          <cell r="H410">
            <v>245</v>
          </cell>
          <cell r="I410">
            <v>666</v>
          </cell>
          <cell r="J410">
            <v>1299</v>
          </cell>
          <cell r="K410">
            <v>7.5</v>
          </cell>
          <cell r="L410">
            <v>1</v>
          </cell>
          <cell r="M410">
            <v>1</v>
          </cell>
          <cell r="N410" t="str">
            <v>ingusta</v>
          </cell>
        </row>
        <row r="411">
          <cell r="A411">
            <v>10403</v>
          </cell>
          <cell r="B411">
            <v>1254</v>
          </cell>
          <cell r="C411" t="str">
            <v>Strada</v>
          </cell>
          <cell r="D411" t="str">
            <v>Târnavei</v>
          </cell>
          <cell r="E411" t="str">
            <v>Küküllő</v>
          </cell>
          <cell r="F411" t="str">
            <v>utca</v>
          </cell>
          <cell r="G411" t="str">
            <v>7 NOIEMBRIE</v>
          </cell>
          <cell r="H411">
            <v>65</v>
          </cell>
          <cell r="I411">
            <v>130</v>
          </cell>
          <cell r="J411">
            <v>468</v>
          </cell>
          <cell r="K411">
            <v>7.5</v>
          </cell>
          <cell r="L411">
            <v>2</v>
          </cell>
          <cell r="M411">
            <v>1</v>
          </cell>
          <cell r="N411" t="str">
            <v>ingusta</v>
          </cell>
        </row>
        <row r="412">
          <cell r="A412">
            <v>10400</v>
          </cell>
          <cell r="B412">
            <v>1500</v>
          </cell>
          <cell r="C412" t="str">
            <v>Strada</v>
          </cell>
          <cell r="D412" t="str">
            <v>Tazlăului</v>
          </cell>
          <cell r="E412" t="str">
            <v>Tázló</v>
          </cell>
          <cell r="F412" t="str">
            <v>utca</v>
          </cell>
          <cell r="G412" t="str">
            <v>MURESENI - BUDIULUI - DOJA</v>
          </cell>
          <cell r="H412">
            <v>77</v>
          </cell>
          <cell r="I412">
            <v>0</v>
          </cell>
          <cell r="J412">
            <v>274</v>
          </cell>
          <cell r="K412">
            <v>7.5</v>
          </cell>
          <cell r="L412">
            <v>2</v>
          </cell>
          <cell r="M412">
            <v>1</v>
          </cell>
          <cell r="N412" t="str">
            <v>ingusta</v>
          </cell>
        </row>
        <row r="413">
          <cell r="A413">
            <v>10404</v>
          </cell>
          <cell r="B413">
            <v>1247</v>
          </cell>
          <cell r="C413" t="str">
            <v>Piața</v>
          </cell>
          <cell r="D413" t="str">
            <v>Teatrului</v>
          </cell>
          <cell r="E413" t="str">
            <v>Színház</v>
          </cell>
          <cell r="F413" t="str">
            <v>tér</v>
          </cell>
          <cell r="G413" t="str">
            <v xml:space="preserve">CENTRALA </v>
          </cell>
          <cell r="H413">
            <v>655</v>
          </cell>
          <cell r="I413">
            <v>8120</v>
          </cell>
          <cell r="J413">
            <v>6940</v>
          </cell>
          <cell r="K413">
            <v>7.5</v>
          </cell>
          <cell r="L413">
            <v>1</v>
          </cell>
          <cell r="M413">
            <v>1</v>
          </cell>
          <cell r="N413" t="str">
            <v>ingusta</v>
          </cell>
        </row>
        <row r="414">
          <cell r="A414">
            <v>10405</v>
          </cell>
          <cell r="B414">
            <v>1248</v>
          </cell>
          <cell r="C414" t="str">
            <v>Strada</v>
          </cell>
          <cell r="D414" t="str">
            <v>Teilor</v>
          </cell>
          <cell r="E414" t="str">
            <v>Hársfa</v>
          </cell>
          <cell r="F414" t="str">
            <v>utca</v>
          </cell>
          <cell r="G414" t="str">
            <v>TUDOR 1</v>
          </cell>
          <cell r="H414">
            <v>70</v>
          </cell>
          <cell r="I414">
            <v>88</v>
          </cell>
          <cell r="J414">
            <v>508</v>
          </cell>
          <cell r="K414">
            <v>7.5</v>
          </cell>
          <cell r="L414">
            <v>2</v>
          </cell>
          <cell r="M414">
            <v>1</v>
          </cell>
          <cell r="N414" t="str">
            <v>ingusta</v>
          </cell>
        </row>
        <row r="415">
          <cell r="A415">
            <v>10406</v>
          </cell>
          <cell r="B415">
            <v>1249</v>
          </cell>
          <cell r="C415" t="str">
            <v>Strada</v>
          </cell>
          <cell r="D415" t="str">
            <v>Teleki Sámuel</v>
          </cell>
          <cell r="E415" t="str">
            <v>Teleki Sámuel</v>
          </cell>
          <cell r="F415" t="str">
            <v>utca</v>
          </cell>
          <cell r="G415" t="str">
            <v>CORNEȘTI</v>
          </cell>
          <cell r="H415">
            <v>625</v>
          </cell>
          <cell r="I415">
            <v>0</v>
          </cell>
          <cell r="J415">
            <v>1230</v>
          </cell>
          <cell r="K415">
            <v>7.5</v>
          </cell>
          <cell r="L415">
            <v>2</v>
          </cell>
          <cell r="M415">
            <v>1</v>
          </cell>
          <cell r="N415" t="str">
            <v>ingusta</v>
          </cell>
        </row>
        <row r="416">
          <cell r="A416">
            <v>10422</v>
          </cell>
          <cell r="B416">
            <v>1250</v>
          </cell>
          <cell r="C416" t="str">
            <v>Strada</v>
          </cell>
          <cell r="D416" t="str">
            <v>Ţesătorilor</v>
          </cell>
          <cell r="E416" t="str">
            <v>Takács</v>
          </cell>
          <cell r="F416" t="str">
            <v>utca</v>
          </cell>
          <cell r="G416" t="str">
            <v>ADY ENDRE -LIBERTATII</v>
          </cell>
          <cell r="H416">
            <v>180</v>
          </cell>
          <cell r="I416">
            <v>720</v>
          </cell>
          <cell r="J416">
            <v>1080</v>
          </cell>
          <cell r="K416">
            <v>7.5</v>
          </cell>
          <cell r="L416">
            <v>2</v>
          </cell>
          <cell r="M416">
            <v>1</v>
          </cell>
          <cell r="N416" t="str">
            <v>ingusta</v>
          </cell>
        </row>
        <row r="417">
          <cell r="A417">
            <v>10407</v>
          </cell>
          <cell r="B417">
            <v>867</v>
          </cell>
          <cell r="C417" t="str">
            <v>Strada</v>
          </cell>
          <cell r="D417" t="str">
            <v>Timişului</v>
          </cell>
          <cell r="E417" t="str">
            <v>Temes</v>
          </cell>
          <cell r="F417" t="str">
            <v>utca</v>
          </cell>
          <cell r="G417" t="str">
            <v>MURESENI - BUDIULUI - DOJA</v>
          </cell>
          <cell r="H417">
            <v>140</v>
          </cell>
          <cell r="I417">
            <v>280</v>
          </cell>
          <cell r="J417">
            <v>1092</v>
          </cell>
          <cell r="K417">
            <v>7.5</v>
          </cell>
          <cell r="L417">
            <v>2</v>
          </cell>
          <cell r="M417">
            <v>1</v>
          </cell>
          <cell r="N417" t="str">
            <v>ingusta</v>
          </cell>
        </row>
        <row r="418">
          <cell r="A418">
            <v>10408</v>
          </cell>
          <cell r="B418">
            <v>1252</v>
          </cell>
          <cell r="C418" t="str">
            <v>Strada</v>
          </cell>
          <cell r="D418" t="str">
            <v>Tineretului</v>
          </cell>
          <cell r="E418" t="str">
            <v>Ifjúság</v>
          </cell>
          <cell r="F418" t="str">
            <v>utca</v>
          </cell>
          <cell r="G418" t="str">
            <v xml:space="preserve">CENTRALA </v>
          </cell>
          <cell r="H418">
            <v>152</v>
          </cell>
          <cell r="I418">
            <v>745</v>
          </cell>
          <cell r="J418">
            <v>912</v>
          </cell>
          <cell r="K418">
            <v>7.5</v>
          </cell>
          <cell r="L418">
            <v>1</v>
          </cell>
          <cell r="M418">
            <v>1</v>
          </cell>
          <cell r="N418" t="str">
            <v>ingusta</v>
          </cell>
        </row>
        <row r="419">
          <cell r="A419">
            <v>10409</v>
          </cell>
          <cell r="B419">
            <v>1255</v>
          </cell>
          <cell r="C419" t="str">
            <v>Strada</v>
          </cell>
          <cell r="D419" t="str">
            <v>Tisei</v>
          </cell>
          <cell r="E419" t="str">
            <v>Tisza</v>
          </cell>
          <cell r="F419" t="str">
            <v>utca</v>
          </cell>
          <cell r="G419" t="str">
            <v>UNIRII</v>
          </cell>
          <cell r="H419">
            <v>600</v>
          </cell>
          <cell r="I419">
            <v>1800</v>
          </cell>
          <cell r="J419">
            <v>4500</v>
          </cell>
          <cell r="K419" t="str">
            <v>trafic greu</v>
          </cell>
          <cell r="L419">
            <v>1</v>
          </cell>
          <cell r="M419">
            <v>2</v>
          </cell>
          <cell r="O419" t="str">
            <v>partial sens dublu cu doua benzi</v>
          </cell>
        </row>
        <row r="420">
          <cell r="A420">
            <v>10410</v>
          </cell>
          <cell r="B420">
            <v>1256</v>
          </cell>
          <cell r="C420" t="str">
            <v>Strada</v>
          </cell>
          <cell r="D420" t="str">
            <v>Toamnei</v>
          </cell>
          <cell r="E420" t="str">
            <v>Ősz</v>
          </cell>
          <cell r="F420" t="str">
            <v>utca</v>
          </cell>
          <cell r="G420" t="str">
            <v>MURESENI - BUDIULUI - DOJA</v>
          </cell>
          <cell r="H420">
            <v>505</v>
          </cell>
          <cell r="I420">
            <v>1010</v>
          </cell>
          <cell r="J420">
            <v>3283</v>
          </cell>
          <cell r="K420">
            <v>7.5</v>
          </cell>
          <cell r="L420">
            <v>2</v>
          </cell>
          <cell r="M420">
            <v>1</v>
          </cell>
        </row>
        <row r="421">
          <cell r="A421">
            <v>10413</v>
          </cell>
          <cell r="B421">
            <v>1259</v>
          </cell>
          <cell r="C421" t="str">
            <v>Piața</v>
          </cell>
          <cell r="D421" t="str">
            <v>Trandafirilor</v>
          </cell>
          <cell r="E421" t="str">
            <v>Rózsák</v>
          </cell>
          <cell r="F421" t="str">
            <v>tere</v>
          </cell>
          <cell r="G421" t="str">
            <v xml:space="preserve">CENTRALA </v>
          </cell>
          <cell r="H421">
            <v>571</v>
          </cell>
          <cell r="I421">
            <v>14111</v>
          </cell>
          <cell r="J421">
            <v>11289</v>
          </cell>
          <cell r="K421">
            <v>7.5</v>
          </cell>
          <cell r="L421">
            <v>2</v>
          </cell>
          <cell r="M421">
            <v>2</v>
          </cell>
        </row>
        <row r="422">
          <cell r="A422">
            <v>10414</v>
          </cell>
          <cell r="B422">
            <v>1260</v>
          </cell>
          <cell r="C422" t="str">
            <v>Strada</v>
          </cell>
          <cell r="D422" t="str">
            <v>Transilvania</v>
          </cell>
          <cell r="E422" t="str">
            <v>Erdély</v>
          </cell>
          <cell r="F422" t="str">
            <v>utca</v>
          </cell>
          <cell r="G422" t="str">
            <v>TUDOR 2</v>
          </cell>
          <cell r="H422">
            <v>950</v>
          </cell>
          <cell r="I422">
            <v>2100</v>
          </cell>
          <cell r="J422">
            <v>6680</v>
          </cell>
          <cell r="K422">
            <v>7.5</v>
          </cell>
          <cell r="L422">
            <v>1</v>
          </cell>
          <cell r="M422">
            <v>1</v>
          </cell>
          <cell r="N422" t="str">
            <v>ingusta</v>
          </cell>
        </row>
        <row r="423">
          <cell r="A423">
            <v>10415</v>
          </cell>
          <cell r="B423">
            <v>1261</v>
          </cell>
          <cell r="C423" t="str">
            <v>Strada</v>
          </cell>
          <cell r="D423" t="str">
            <v>Trébely</v>
          </cell>
          <cell r="E423" t="str">
            <v>Trébely</v>
          </cell>
          <cell r="F423" t="str">
            <v>utca</v>
          </cell>
          <cell r="G423" t="str">
            <v>CORNEȘTI</v>
          </cell>
          <cell r="H423">
            <v>1215</v>
          </cell>
          <cell r="I423">
            <v>1079</v>
          </cell>
          <cell r="J423">
            <v>5656</v>
          </cell>
          <cell r="K423">
            <v>7.5</v>
          </cell>
          <cell r="L423">
            <v>2</v>
          </cell>
          <cell r="M423">
            <v>1</v>
          </cell>
          <cell r="N423" t="str">
            <v>ingusta</v>
          </cell>
        </row>
        <row r="424">
          <cell r="A424">
            <v>10416</v>
          </cell>
          <cell r="B424">
            <v>1501</v>
          </cell>
          <cell r="C424" t="str">
            <v>Strada</v>
          </cell>
          <cell r="D424" t="str">
            <v>Treierişului</v>
          </cell>
          <cell r="E424" t="str">
            <v>Cséplés</v>
          </cell>
          <cell r="F424" t="str">
            <v>utca</v>
          </cell>
          <cell r="G424" t="str">
            <v>MURESENI - BUDIULUI - DOJA</v>
          </cell>
          <cell r="H424">
            <v>50</v>
          </cell>
          <cell r="I424">
            <v>50</v>
          </cell>
          <cell r="J424">
            <v>300</v>
          </cell>
          <cell r="K424">
            <v>7.5</v>
          </cell>
          <cell r="L424">
            <v>2</v>
          </cell>
          <cell r="M424">
            <v>1</v>
          </cell>
          <cell r="N424" t="str">
            <v>ingusta</v>
          </cell>
        </row>
        <row r="425">
          <cell r="A425">
            <v>10417</v>
          </cell>
          <cell r="B425">
            <v>1262</v>
          </cell>
          <cell r="C425" t="str">
            <v>Strada</v>
          </cell>
          <cell r="D425" t="str">
            <v>Trifoiului</v>
          </cell>
          <cell r="E425" t="str">
            <v>Lóhere</v>
          </cell>
          <cell r="F425" t="str">
            <v>utca</v>
          </cell>
          <cell r="G425" t="str">
            <v>UNIRII</v>
          </cell>
          <cell r="H425">
            <v>120</v>
          </cell>
          <cell r="I425">
            <v>120</v>
          </cell>
          <cell r="J425">
            <v>720</v>
          </cell>
          <cell r="K425">
            <v>7.5</v>
          </cell>
          <cell r="L425">
            <v>2</v>
          </cell>
          <cell r="M425">
            <v>1</v>
          </cell>
          <cell r="N425" t="str">
            <v>ingusta</v>
          </cell>
        </row>
        <row r="426">
          <cell r="A426">
            <v>10418</v>
          </cell>
          <cell r="B426">
            <v>1263</v>
          </cell>
          <cell r="C426" t="str">
            <v>Strada</v>
          </cell>
          <cell r="D426" t="str">
            <v>Trotușului</v>
          </cell>
          <cell r="E426" t="str">
            <v>Tatros</v>
          </cell>
          <cell r="F426" t="str">
            <v>utca</v>
          </cell>
          <cell r="G426" t="str">
            <v>BALCESCU -ARMATEI</v>
          </cell>
          <cell r="H426">
            <v>185</v>
          </cell>
          <cell r="I426">
            <v>630</v>
          </cell>
          <cell r="J426">
            <v>1110</v>
          </cell>
          <cell r="K426">
            <v>7.5</v>
          </cell>
          <cell r="L426">
            <v>1</v>
          </cell>
          <cell r="M426">
            <v>1</v>
          </cell>
          <cell r="N426" t="str">
            <v>ingusta</v>
          </cell>
        </row>
        <row r="427">
          <cell r="A427">
            <v>10443</v>
          </cell>
          <cell r="B427">
            <v>1699</v>
          </cell>
          <cell r="C427" t="str">
            <v>Strada</v>
          </cell>
          <cell r="D427" t="str">
            <v>Tudor Vladimirescu</v>
          </cell>
          <cell r="E427" t="str">
            <v>Tudor Vladimirescu</v>
          </cell>
          <cell r="F427" t="str">
            <v>utca</v>
          </cell>
          <cell r="G427" t="str">
            <v xml:space="preserve">CENTRALA </v>
          </cell>
          <cell r="H427">
            <v>4553</v>
          </cell>
          <cell r="I427">
            <v>13659</v>
          </cell>
          <cell r="J427">
            <v>24195</v>
          </cell>
          <cell r="K427">
            <v>7.5</v>
          </cell>
          <cell r="L427">
            <v>2</v>
          </cell>
          <cell r="M427">
            <v>1</v>
          </cell>
          <cell r="N427" t="str">
            <v>ingusta</v>
          </cell>
        </row>
        <row r="428">
          <cell r="A428">
            <v>10419</v>
          </cell>
          <cell r="B428">
            <v>1265</v>
          </cell>
          <cell r="C428" t="str">
            <v>Strada</v>
          </cell>
          <cell r="D428" t="str">
            <v>Turnu Roșu</v>
          </cell>
          <cell r="E428" t="str">
            <v>Vöröstoronyi</v>
          </cell>
          <cell r="F428" t="str">
            <v>utca</v>
          </cell>
          <cell r="G428" t="str">
            <v>1848</v>
          </cell>
          <cell r="H428">
            <v>100</v>
          </cell>
          <cell r="I428">
            <v>250</v>
          </cell>
          <cell r="J428">
            <v>600</v>
          </cell>
          <cell r="K428">
            <v>7.5</v>
          </cell>
          <cell r="L428">
            <v>2</v>
          </cell>
          <cell r="M428">
            <v>1</v>
          </cell>
          <cell r="N428" t="str">
            <v>ingusta</v>
          </cell>
        </row>
        <row r="429">
          <cell r="A429">
            <v>10420</v>
          </cell>
          <cell r="B429">
            <v>1266</v>
          </cell>
          <cell r="C429" t="str">
            <v>Strada</v>
          </cell>
          <cell r="D429" t="str">
            <v>Turzii</v>
          </cell>
          <cell r="E429" t="str">
            <v>Tordai</v>
          </cell>
          <cell r="F429" t="str">
            <v>utca</v>
          </cell>
          <cell r="G429" t="str">
            <v>MURESENI - BUDIULUI - DOJA</v>
          </cell>
          <cell r="H429">
            <v>190</v>
          </cell>
          <cell r="I429">
            <v>285</v>
          </cell>
          <cell r="J429">
            <v>1102</v>
          </cell>
          <cell r="K429">
            <v>7.5</v>
          </cell>
          <cell r="L429">
            <v>1</v>
          </cell>
          <cell r="M429">
            <v>1</v>
          </cell>
          <cell r="N429" t="str">
            <v>ingusta</v>
          </cell>
        </row>
        <row r="430">
          <cell r="A430">
            <v>10421</v>
          </cell>
          <cell r="B430">
            <v>1267</v>
          </cell>
          <cell r="C430" t="str">
            <v>Strada</v>
          </cell>
          <cell r="D430" t="str">
            <v>Tușnad</v>
          </cell>
          <cell r="E430" t="str">
            <v>Tusnád</v>
          </cell>
          <cell r="F430" t="str">
            <v>utca</v>
          </cell>
          <cell r="G430" t="str">
            <v xml:space="preserve">CENTRALA </v>
          </cell>
          <cell r="H430">
            <v>158</v>
          </cell>
          <cell r="I430">
            <v>891</v>
          </cell>
          <cell r="J430">
            <v>948</v>
          </cell>
          <cell r="K430">
            <v>7.5</v>
          </cell>
          <cell r="L430">
            <v>1</v>
          </cell>
          <cell r="M430">
            <v>1</v>
          </cell>
          <cell r="N430" t="str">
            <v>ingusta</v>
          </cell>
        </row>
        <row r="431">
          <cell r="A431">
            <v>10423</v>
          </cell>
          <cell r="B431">
            <v>1268</v>
          </cell>
          <cell r="C431" t="str">
            <v>Strada</v>
          </cell>
          <cell r="D431" t="str">
            <v>Ulciorului</v>
          </cell>
          <cell r="E431" t="str">
            <v>Köcsög</v>
          </cell>
          <cell r="F431" t="str">
            <v>utca</v>
          </cell>
          <cell r="G431" t="str">
            <v>CORNEȘTI</v>
          </cell>
          <cell r="H431">
            <v>115</v>
          </cell>
          <cell r="I431">
            <v>438</v>
          </cell>
          <cell r="J431">
            <v>690</v>
          </cell>
          <cell r="K431">
            <v>7.5</v>
          </cell>
          <cell r="L431">
            <v>2</v>
          </cell>
          <cell r="M431">
            <v>1</v>
          </cell>
          <cell r="N431" t="str">
            <v>ingusta</v>
          </cell>
        </row>
        <row r="432">
          <cell r="A432">
            <v>10424</v>
          </cell>
          <cell r="B432">
            <v>1269</v>
          </cell>
          <cell r="C432" t="str">
            <v>Piața</v>
          </cell>
          <cell r="D432" t="str">
            <v>Unirii</v>
          </cell>
          <cell r="E432" t="str">
            <v>Egyesülés</v>
          </cell>
          <cell r="F432" t="str">
            <v>tér</v>
          </cell>
          <cell r="G432" t="str">
            <v xml:space="preserve">CENTRALA </v>
          </cell>
          <cell r="H432">
            <v>130</v>
          </cell>
          <cell r="I432">
            <v>182</v>
          </cell>
          <cell r="J432">
            <v>780</v>
          </cell>
          <cell r="K432">
            <v>7.5</v>
          </cell>
          <cell r="L432">
            <v>1</v>
          </cell>
          <cell r="M432">
            <v>1</v>
          </cell>
          <cell r="N432" t="str">
            <v>ingusta</v>
          </cell>
        </row>
        <row r="433">
          <cell r="A433">
            <v>10425</v>
          </cell>
          <cell r="B433">
            <v>1530</v>
          </cell>
          <cell r="C433" t="str">
            <v>Strada</v>
          </cell>
          <cell r="D433" t="str">
            <v>Unităţii</v>
          </cell>
          <cell r="E433" t="str">
            <v>Egység</v>
          </cell>
          <cell r="F433" t="str">
            <v>utca</v>
          </cell>
          <cell r="G433" t="str">
            <v>MURESENI - BUDIULUI - DOJA</v>
          </cell>
          <cell r="H433">
            <v>140</v>
          </cell>
          <cell r="I433">
            <v>280</v>
          </cell>
          <cell r="J433">
            <v>980</v>
          </cell>
          <cell r="K433">
            <v>7.5</v>
          </cell>
          <cell r="L433">
            <v>2</v>
          </cell>
          <cell r="M433">
            <v>1</v>
          </cell>
          <cell r="N433" t="str">
            <v>ingusta</v>
          </cell>
        </row>
        <row r="434">
          <cell r="A434">
            <v>10427</v>
          </cell>
          <cell r="B434">
            <v>1270</v>
          </cell>
          <cell r="C434" t="str">
            <v>Strada</v>
          </cell>
          <cell r="D434" t="str">
            <v>Urcuşului</v>
          </cell>
          <cell r="E434" t="str">
            <v>Kaptatós</v>
          </cell>
          <cell r="F434" t="str">
            <v>utca</v>
          </cell>
          <cell r="G434" t="str">
            <v>1848</v>
          </cell>
          <cell r="H434">
            <v>130</v>
          </cell>
          <cell r="I434">
            <v>390</v>
          </cell>
          <cell r="J434">
            <v>910</v>
          </cell>
          <cell r="K434">
            <v>7.5</v>
          </cell>
          <cell r="L434">
            <v>2</v>
          </cell>
          <cell r="M434">
            <v>1</v>
          </cell>
          <cell r="N434" t="str">
            <v>ingusta</v>
          </cell>
        </row>
        <row r="435">
          <cell r="A435">
            <v>10428</v>
          </cell>
          <cell r="B435">
            <v>1271</v>
          </cell>
          <cell r="C435" t="str">
            <v>Strada</v>
          </cell>
          <cell r="D435" t="str">
            <v>Uzinei</v>
          </cell>
          <cell r="E435" t="str">
            <v>Villanytelep</v>
          </cell>
          <cell r="F435" t="str">
            <v>utca</v>
          </cell>
          <cell r="G435" t="str">
            <v>UNIRII</v>
          </cell>
          <cell r="H435">
            <v>300</v>
          </cell>
          <cell r="I435">
            <v>1014</v>
          </cell>
          <cell r="J435">
            <v>3240</v>
          </cell>
          <cell r="K435">
            <v>7.5</v>
          </cell>
          <cell r="L435">
            <v>2</v>
          </cell>
          <cell r="M435">
            <v>1</v>
          </cell>
          <cell r="N435" t="str">
            <v>ingusta</v>
          </cell>
        </row>
        <row r="436">
          <cell r="A436">
            <v>10429</v>
          </cell>
          <cell r="B436">
            <v>1273</v>
          </cell>
          <cell r="C436" t="str">
            <v>Strada</v>
          </cell>
          <cell r="D436" t="str">
            <v>Valea Rece</v>
          </cell>
          <cell r="E436" t="str">
            <v>Hidegvölgy</v>
          </cell>
          <cell r="F436" t="str">
            <v>utca</v>
          </cell>
          <cell r="G436" t="str">
            <v>1848</v>
          </cell>
          <cell r="H436">
            <v>403</v>
          </cell>
          <cell r="I436">
            <v>403</v>
          </cell>
          <cell r="J436">
            <v>3224</v>
          </cell>
          <cell r="K436">
            <v>7.5</v>
          </cell>
          <cell r="L436">
            <v>2</v>
          </cell>
          <cell r="M436">
            <v>1</v>
          </cell>
          <cell r="N436" t="str">
            <v>ingusta</v>
          </cell>
        </row>
        <row r="437">
          <cell r="A437">
            <v>10432</v>
          </cell>
          <cell r="B437">
            <v>1284</v>
          </cell>
          <cell r="C437" t="str">
            <v>Strada</v>
          </cell>
          <cell r="D437" t="str">
            <v>Vânătorilor</v>
          </cell>
          <cell r="E437" t="str">
            <v>Vadász</v>
          </cell>
          <cell r="F437" t="str">
            <v>utca</v>
          </cell>
          <cell r="G437" t="str">
            <v>TUDOR 1</v>
          </cell>
          <cell r="H437">
            <v>170</v>
          </cell>
          <cell r="I437">
            <v>85</v>
          </cell>
          <cell r="J437">
            <v>1105</v>
          </cell>
          <cell r="K437">
            <v>7.5</v>
          </cell>
          <cell r="L437">
            <v>1</v>
          </cell>
          <cell r="M437">
            <v>1</v>
          </cell>
          <cell r="N437" t="str">
            <v>ingusta</v>
          </cell>
        </row>
        <row r="438">
          <cell r="A438">
            <v>10165</v>
          </cell>
          <cell r="B438">
            <v>1274</v>
          </cell>
          <cell r="C438" t="str">
            <v>Strada</v>
          </cell>
          <cell r="D438" t="str">
            <v>Vasile Goldiş</v>
          </cell>
          <cell r="E438" t="str">
            <v>Vasile Goldiş</v>
          </cell>
          <cell r="F438" t="str">
            <v>utca</v>
          </cell>
          <cell r="G438" t="str">
            <v>UNIRII</v>
          </cell>
          <cell r="H438">
            <v>155</v>
          </cell>
          <cell r="I438">
            <v>464</v>
          </cell>
          <cell r="J438">
            <v>930</v>
          </cell>
          <cell r="K438">
            <v>7.5</v>
          </cell>
          <cell r="L438">
            <v>2</v>
          </cell>
          <cell r="M438">
            <v>1</v>
          </cell>
          <cell r="N438" t="str">
            <v>ingusta</v>
          </cell>
        </row>
        <row r="439">
          <cell r="A439">
            <v>10219</v>
          </cell>
          <cell r="B439">
            <v>1275</v>
          </cell>
          <cell r="C439" t="str">
            <v>Strada</v>
          </cell>
          <cell r="D439" t="str">
            <v>Vasile Lucaciu</v>
          </cell>
          <cell r="E439" t="str">
            <v>Vasile Lucaciu</v>
          </cell>
          <cell r="F439" t="str">
            <v>utca</v>
          </cell>
          <cell r="G439" t="str">
            <v>UNIRII</v>
          </cell>
          <cell r="H439">
            <v>265</v>
          </cell>
          <cell r="I439">
            <v>1060</v>
          </cell>
          <cell r="J439">
            <v>1855</v>
          </cell>
          <cell r="K439">
            <v>7.5</v>
          </cell>
          <cell r="L439">
            <v>2</v>
          </cell>
          <cell r="M439">
            <v>1</v>
          </cell>
          <cell r="N439" t="str">
            <v>ingusta</v>
          </cell>
        </row>
        <row r="440">
          <cell r="A440">
            <v>10224</v>
          </cell>
          <cell r="B440">
            <v>1276</v>
          </cell>
          <cell r="C440" t="str">
            <v>Strada</v>
          </cell>
          <cell r="D440" t="str">
            <v>Vasile Lupu</v>
          </cell>
          <cell r="E440" t="str">
            <v>Vasile Lupu</v>
          </cell>
          <cell r="F440" t="str">
            <v>utca</v>
          </cell>
          <cell r="G440" t="str">
            <v>MURESENI - BUDIULUI - DOJA</v>
          </cell>
          <cell r="H440">
            <v>600</v>
          </cell>
          <cell r="I440">
            <v>600</v>
          </cell>
          <cell r="J440">
            <v>3600</v>
          </cell>
          <cell r="K440">
            <v>7.5</v>
          </cell>
          <cell r="L440">
            <v>2</v>
          </cell>
          <cell r="M440">
            <v>1</v>
          </cell>
        </row>
        <row r="441">
          <cell r="A441">
            <v>10433</v>
          </cell>
          <cell r="B441">
            <v>1277</v>
          </cell>
          <cell r="C441" t="str">
            <v>Strada</v>
          </cell>
          <cell r="D441" t="str">
            <v>Verde</v>
          </cell>
          <cell r="E441" t="str">
            <v>Zöld</v>
          </cell>
          <cell r="F441" t="str">
            <v>utca</v>
          </cell>
          <cell r="G441" t="str">
            <v>UNIRII</v>
          </cell>
          <cell r="H441">
            <v>305</v>
          </cell>
          <cell r="I441">
            <v>610</v>
          </cell>
          <cell r="J441">
            <v>1830</v>
          </cell>
          <cell r="K441">
            <v>7.5</v>
          </cell>
          <cell r="L441">
            <v>2</v>
          </cell>
          <cell r="M441">
            <v>1</v>
          </cell>
          <cell r="N441" t="str">
            <v>ingusta</v>
          </cell>
        </row>
        <row r="442">
          <cell r="A442">
            <v>10434</v>
          </cell>
          <cell r="B442">
            <v>1278</v>
          </cell>
          <cell r="C442" t="str">
            <v>Strada</v>
          </cell>
          <cell r="D442" t="str">
            <v>Verii</v>
          </cell>
          <cell r="E442" t="str">
            <v>Nyár</v>
          </cell>
          <cell r="F442" t="str">
            <v>utca</v>
          </cell>
          <cell r="G442" t="str">
            <v>CORNEȘTI</v>
          </cell>
          <cell r="H442">
            <v>4372</v>
          </cell>
          <cell r="I442">
            <v>6875</v>
          </cell>
          <cell r="J442">
            <v>23408</v>
          </cell>
          <cell r="K442">
            <v>7.5</v>
          </cell>
          <cell r="L442">
            <v>2</v>
          </cell>
          <cell r="M442">
            <v>1</v>
          </cell>
          <cell r="N442" t="str">
            <v>ingusta</v>
          </cell>
        </row>
        <row r="443">
          <cell r="A443">
            <v>10436</v>
          </cell>
          <cell r="B443">
            <v>1280</v>
          </cell>
          <cell r="C443" t="str">
            <v>Piața</v>
          </cell>
          <cell r="D443" t="str">
            <v>Victoriei</v>
          </cell>
          <cell r="E443" t="str">
            <v>Győzelem</v>
          </cell>
          <cell r="F443" t="str">
            <v>tér</v>
          </cell>
          <cell r="G443" t="str">
            <v xml:space="preserve">CENTRALA </v>
          </cell>
          <cell r="H443">
            <v>520</v>
          </cell>
          <cell r="I443">
            <v>1601</v>
          </cell>
          <cell r="J443">
            <v>6560</v>
          </cell>
          <cell r="K443">
            <v>7.5</v>
          </cell>
          <cell r="L443">
            <v>2</v>
          </cell>
          <cell r="M443">
            <v>2</v>
          </cell>
        </row>
        <row r="444">
          <cell r="A444">
            <v>10437</v>
          </cell>
          <cell r="B444">
            <v>1503</v>
          </cell>
          <cell r="C444" t="str">
            <v>Strada</v>
          </cell>
          <cell r="D444" t="str">
            <v>Viena</v>
          </cell>
          <cell r="E444" t="str">
            <v>Bécs</v>
          </cell>
          <cell r="F444" t="str">
            <v>utca</v>
          </cell>
          <cell r="G444" t="str">
            <v>BELVEDERE</v>
          </cell>
          <cell r="H444">
            <v>283</v>
          </cell>
          <cell r="I444">
            <v>164</v>
          </cell>
          <cell r="J444">
            <v>1862</v>
          </cell>
          <cell r="K444">
            <v>7.5</v>
          </cell>
          <cell r="L444">
            <v>2</v>
          </cell>
          <cell r="M444">
            <v>1</v>
          </cell>
        </row>
        <row r="445">
          <cell r="A445">
            <v>10438</v>
          </cell>
          <cell r="B445">
            <v>1282</v>
          </cell>
          <cell r="C445" t="str">
            <v>Strada</v>
          </cell>
          <cell r="D445" t="str">
            <v>Viile Dealul Budiului</v>
          </cell>
          <cell r="E445" t="str">
            <v>Bodonhegyszőlő</v>
          </cell>
          <cell r="F445" t="str">
            <v>utca</v>
          </cell>
          <cell r="G445" t="str">
            <v>MURESENI - BUDIULUI - DOJA</v>
          </cell>
          <cell r="H445">
            <v>804</v>
          </cell>
          <cell r="I445">
            <v>0</v>
          </cell>
          <cell r="J445">
            <v>3377</v>
          </cell>
          <cell r="K445">
            <v>7.5</v>
          </cell>
          <cell r="L445">
            <v>2</v>
          </cell>
          <cell r="M445">
            <v>1</v>
          </cell>
          <cell r="N445" t="str">
            <v>ingusta</v>
          </cell>
        </row>
        <row r="446">
          <cell r="A446">
            <v>10439</v>
          </cell>
          <cell r="B446">
            <v>1506</v>
          </cell>
          <cell r="C446" t="str">
            <v>Strada</v>
          </cell>
          <cell r="D446" t="str">
            <v>Viile Dealul Mic</v>
          </cell>
          <cell r="E446" t="str">
            <v>Kishegyszőlő</v>
          </cell>
          <cell r="F446" t="str">
            <v>utca</v>
          </cell>
          <cell r="G446" t="str">
            <v>1848</v>
          </cell>
          <cell r="H446">
            <v>1300</v>
          </cell>
          <cell r="I446">
            <v>0</v>
          </cell>
          <cell r="J446">
            <v>7800</v>
          </cell>
          <cell r="K446">
            <v>7.5</v>
          </cell>
          <cell r="L446">
            <v>2</v>
          </cell>
          <cell r="M446">
            <v>1</v>
          </cell>
          <cell r="N446" t="str">
            <v>ingusta</v>
          </cell>
        </row>
        <row r="447">
          <cell r="A447">
            <v>10426</v>
          </cell>
          <cell r="B447">
            <v>1502</v>
          </cell>
          <cell r="C447" t="str">
            <v>Strada</v>
          </cell>
          <cell r="D447" t="str">
            <v>Viile Unomaj</v>
          </cell>
          <cell r="E447" t="str">
            <v>Unomájszőlő</v>
          </cell>
          <cell r="F447" t="str">
            <v>utca</v>
          </cell>
          <cell r="G447" t="str">
            <v>1848</v>
          </cell>
          <cell r="H447">
            <v>455</v>
          </cell>
          <cell r="I447">
            <v>0</v>
          </cell>
          <cell r="J447">
            <v>3730</v>
          </cell>
          <cell r="K447">
            <v>7.5</v>
          </cell>
          <cell r="L447">
            <v>2</v>
          </cell>
          <cell r="M447">
            <v>1</v>
          </cell>
          <cell r="N447" t="str">
            <v>ingusta</v>
          </cell>
        </row>
        <row r="448">
          <cell r="A448">
            <v>10440</v>
          </cell>
          <cell r="B448">
            <v>1283</v>
          </cell>
          <cell r="C448" t="str">
            <v>Strada</v>
          </cell>
          <cell r="D448" t="str">
            <v>Viitorului</v>
          </cell>
          <cell r="E448" t="str">
            <v>Jövő</v>
          </cell>
          <cell r="F448" t="str">
            <v>utca</v>
          </cell>
          <cell r="G448" t="str">
            <v>TUDOR 3</v>
          </cell>
          <cell r="H448">
            <v>285</v>
          </cell>
          <cell r="I448">
            <v>1426</v>
          </cell>
          <cell r="J448">
            <v>1995</v>
          </cell>
          <cell r="K448">
            <v>7.5</v>
          </cell>
          <cell r="L448">
            <v>1</v>
          </cell>
          <cell r="M448">
            <v>1</v>
          </cell>
          <cell r="N448" t="str">
            <v>ingusta</v>
          </cell>
        </row>
        <row r="449">
          <cell r="A449">
            <v>10441</v>
          </cell>
          <cell r="B449">
            <v>1285</v>
          </cell>
          <cell r="C449" t="str">
            <v>Strada</v>
          </cell>
          <cell r="D449" t="str">
            <v>Violetelor</v>
          </cell>
          <cell r="E449" t="str">
            <v>Ibolya</v>
          </cell>
          <cell r="F449" t="str">
            <v>utca</v>
          </cell>
          <cell r="G449" t="str">
            <v>TUDOR 1</v>
          </cell>
          <cell r="H449">
            <v>130</v>
          </cell>
          <cell r="I449">
            <v>533</v>
          </cell>
          <cell r="J449">
            <v>910</v>
          </cell>
          <cell r="K449">
            <v>7.5</v>
          </cell>
          <cell r="L449">
            <v>1</v>
          </cell>
          <cell r="M449">
            <v>1</v>
          </cell>
          <cell r="N449" t="str">
            <v>ingusta</v>
          </cell>
        </row>
        <row r="450">
          <cell r="A450">
            <v>10442</v>
          </cell>
          <cell r="B450">
            <v>1516</v>
          </cell>
          <cell r="C450" t="str">
            <v>Strada</v>
          </cell>
          <cell r="D450" t="str">
            <v>Vișeului</v>
          </cell>
          <cell r="E450" t="str">
            <v>Visó</v>
          </cell>
          <cell r="F450" t="str">
            <v>utca</v>
          </cell>
          <cell r="G450" t="str">
            <v>7 NOIEMBRIE</v>
          </cell>
          <cell r="H450">
            <v>106</v>
          </cell>
          <cell r="I450">
            <v>318</v>
          </cell>
          <cell r="J450">
            <v>636</v>
          </cell>
          <cell r="K450">
            <v>7.5</v>
          </cell>
          <cell r="L450">
            <v>2</v>
          </cell>
          <cell r="M450">
            <v>1</v>
          </cell>
          <cell r="N450" t="str">
            <v>ingusta</v>
          </cell>
        </row>
        <row r="451">
          <cell r="A451">
            <v>10446</v>
          </cell>
          <cell r="B451">
            <v>1287</v>
          </cell>
          <cell r="C451" t="str">
            <v>Strada</v>
          </cell>
          <cell r="D451" t="str">
            <v>Vlădeasa</v>
          </cell>
          <cell r="E451" t="str">
            <v>Vlegyásza</v>
          </cell>
          <cell r="F451" t="str">
            <v>utca</v>
          </cell>
          <cell r="G451" t="str">
            <v>MURESENI - BUDIULUI - DOJA</v>
          </cell>
          <cell r="H451">
            <v>207</v>
          </cell>
          <cell r="I451">
            <v>0</v>
          </cell>
          <cell r="J451">
            <v>1035</v>
          </cell>
          <cell r="K451">
            <v>7.5</v>
          </cell>
          <cell r="L451">
            <v>2</v>
          </cell>
          <cell r="M451">
            <v>1</v>
          </cell>
        </row>
        <row r="452">
          <cell r="A452">
            <v>10447</v>
          </cell>
          <cell r="B452">
            <v>1289</v>
          </cell>
          <cell r="C452" t="str">
            <v>Strada</v>
          </cell>
          <cell r="D452" t="str">
            <v>Voinicenilor</v>
          </cell>
          <cell r="E452" t="str">
            <v>Szabadi</v>
          </cell>
          <cell r="F452" t="str">
            <v>út</v>
          </cell>
          <cell r="G452" t="str">
            <v>UNIRII</v>
          </cell>
          <cell r="H452">
            <v>2795</v>
          </cell>
          <cell r="I452">
            <v>11180</v>
          </cell>
          <cell r="J452">
            <v>19440</v>
          </cell>
          <cell r="K452" t="str">
            <v>trafic greu</v>
          </cell>
          <cell r="L452">
            <v>2</v>
          </cell>
          <cell r="M452">
            <v>1</v>
          </cell>
        </row>
        <row r="453">
          <cell r="A453">
            <v>10448</v>
          </cell>
          <cell r="B453">
            <v>1290</v>
          </cell>
          <cell r="C453" t="str">
            <v>Aleea</v>
          </cell>
          <cell r="D453" t="str">
            <v>Vrancea</v>
          </cell>
          <cell r="E453" t="str">
            <v>Vrancea</v>
          </cell>
          <cell r="F453" t="str">
            <v>utca</v>
          </cell>
          <cell r="G453" t="str">
            <v>TUDOR 1</v>
          </cell>
          <cell r="H453">
            <v>280</v>
          </cell>
          <cell r="I453">
            <v>840</v>
          </cell>
          <cell r="J453">
            <v>1680</v>
          </cell>
          <cell r="K453">
            <v>7.5</v>
          </cell>
          <cell r="L453">
            <v>2</v>
          </cell>
          <cell r="M453">
            <v>1</v>
          </cell>
          <cell r="N453" t="str">
            <v>ingusta</v>
          </cell>
        </row>
        <row r="454">
          <cell r="A454">
            <v>10449</v>
          </cell>
          <cell r="B454">
            <v>1291</v>
          </cell>
          <cell r="C454" t="str">
            <v>Strada</v>
          </cell>
          <cell r="D454" t="str">
            <v>Vulcan</v>
          </cell>
          <cell r="E454" t="str">
            <v>Vulkán</v>
          </cell>
          <cell r="F454" t="str">
            <v>utca</v>
          </cell>
          <cell r="G454" t="str">
            <v xml:space="preserve">CENTRALA </v>
          </cell>
          <cell r="H454">
            <v>415</v>
          </cell>
          <cell r="I454">
            <v>1738</v>
          </cell>
          <cell r="J454">
            <v>2490</v>
          </cell>
          <cell r="K454">
            <v>7.5</v>
          </cell>
          <cell r="L454">
            <v>2</v>
          </cell>
          <cell r="M454">
            <v>1</v>
          </cell>
          <cell r="N454" t="str">
            <v>ingusta</v>
          </cell>
        </row>
        <row r="455">
          <cell r="A455">
            <v>10450</v>
          </cell>
          <cell r="B455">
            <v>1292</v>
          </cell>
          <cell r="C455" t="str">
            <v>Strada</v>
          </cell>
          <cell r="D455" t="str">
            <v>Vulturilor</v>
          </cell>
          <cell r="E455" t="str">
            <v>Sas</v>
          </cell>
          <cell r="F455" t="str">
            <v>utca</v>
          </cell>
          <cell r="G455" t="str">
            <v>TUDOR 1</v>
          </cell>
          <cell r="H455">
            <v>330</v>
          </cell>
          <cell r="I455">
            <v>990</v>
          </cell>
          <cell r="J455">
            <v>1980</v>
          </cell>
          <cell r="K455">
            <v>7.5</v>
          </cell>
          <cell r="L455">
            <v>1</v>
          </cell>
          <cell r="M455">
            <v>1</v>
          </cell>
          <cell r="N455" t="str">
            <v>ingusta</v>
          </cell>
          <cell r="O455" t="str">
            <v>partial sens dublu cu o singura banda</v>
          </cell>
        </row>
        <row r="456">
          <cell r="A456">
            <v>10453</v>
          </cell>
          <cell r="B456">
            <v>1293</v>
          </cell>
          <cell r="C456" t="str">
            <v>Strada</v>
          </cell>
          <cell r="D456" t="str">
            <v>Zăgazului</v>
          </cell>
          <cell r="E456" t="str">
            <v>Gát</v>
          </cell>
          <cell r="F456" t="str">
            <v>utca</v>
          </cell>
          <cell r="G456" t="str">
            <v>ALEEA CARPATI</v>
          </cell>
          <cell r="H456">
            <v>230</v>
          </cell>
          <cell r="I456">
            <v>851</v>
          </cell>
          <cell r="J456">
            <v>1840</v>
          </cell>
          <cell r="K456">
            <v>7.5</v>
          </cell>
          <cell r="L456">
            <v>2</v>
          </cell>
          <cell r="M456">
            <v>1</v>
          </cell>
        </row>
        <row r="457">
          <cell r="A457">
            <v>10451</v>
          </cell>
          <cell r="B457">
            <v>1508</v>
          </cell>
          <cell r="C457" t="str">
            <v>Strada</v>
          </cell>
          <cell r="D457" t="str">
            <v>Zambilei</v>
          </cell>
          <cell r="E457" t="str">
            <v>Jácint</v>
          </cell>
          <cell r="F457" t="str">
            <v>utca</v>
          </cell>
          <cell r="G457" t="str">
            <v>UNIRII</v>
          </cell>
          <cell r="H457">
            <v>205</v>
          </cell>
          <cell r="I457">
            <v>0</v>
          </cell>
          <cell r="J457">
            <v>1230</v>
          </cell>
          <cell r="K457">
            <v>7.5</v>
          </cell>
          <cell r="L457">
            <v>2</v>
          </cell>
          <cell r="M457">
            <v>1</v>
          </cell>
          <cell r="N457" t="str">
            <v>ingusta</v>
          </cell>
        </row>
        <row r="458">
          <cell r="A458">
            <v>10455</v>
          </cell>
          <cell r="B458">
            <v>1297</v>
          </cell>
          <cell r="C458" t="str">
            <v>Strada</v>
          </cell>
          <cell r="D458" t="str">
            <v>Zânelor</v>
          </cell>
          <cell r="E458" t="str">
            <v>Tündér</v>
          </cell>
          <cell r="F458" t="str">
            <v>utca</v>
          </cell>
          <cell r="G458" t="str">
            <v>BALCESCU -ARMATEI</v>
          </cell>
          <cell r="H458">
            <v>80</v>
          </cell>
          <cell r="I458">
            <v>256</v>
          </cell>
          <cell r="J458">
            <v>480</v>
          </cell>
          <cell r="K458">
            <v>7.5</v>
          </cell>
          <cell r="L458">
            <v>2</v>
          </cell>
          <cell r="M458">
            <v>1</v>
          </cell>
          <cell r="N458" t="str">
            <v>ingusta</v>
          </cell>
        </row>
        <row r="459">
          <cell r="A459">
            <v>10452</v>
          </cell>
          <cell r="B459">
            <v>1294</v>
          </cell>
          <cell r="C459" t="str">
            <v>Strada</v>
          </cell>
          <cell r="D459" t="str">
            <v>Zarandului</v>
          </cell>
          <cell r="E459" t="str">
            <v>Zaránd</v>
          </cell>
          <cell r="F459" t="str">
            <v>utca</v>
          </cell>
          <cell r="G459" t="str">
            <v>UNIRII</v>
          </cell>
          <cell r="H459">
            <v>187</v>
          </cell>
          <cell r="I459">
            <v>0</v>
          </cell>
          <cell r="J459">
            <v>1122</v>
          </cell>
          <cell r="K459">
            <v>7.5</v>
          </cell>
          <cell r="L459">
            <v>2</v>
          </cell>
          <cell r="M459">
            <v>1</v>
          </cell>
          <cell r="N459" t="str">
            <v>ingusta</v>
          </cell>
        </row>
        <row r="460">
          <cell r="A460">
            <v>10454</v>
          </cell>
          <cell r="B460">
            <v>1295</v>
          </cell>
          <cell r="C460" t="str">
            <v>Strada</v>
          </cell>
          <cell r="D460" t="str">
            <v>Zărnești</v>
          </cell>
          <cell r="E460" t="str">
            <v>Zernyest</v>
          </cell>
          <cell r="F460" t="str">
            <v>utca</v>
          </cell>
          <cell r="G460" t="str">
            <v>TUDOR 1</v>
          </cell>
          <cell r="H460">
            <v>101</v>
          </cell>
          <cell r="I460">
            <v>282</v>
          </cell>
          <cell r="J460">
            <v>888</v>
          </cell>
          <cell r="K460">
            <v>7.5</v>
          </cell>
          <cell r="L460">
            <v>2</v>
          </cell>
          <cell r="M460">
            <v>1</v>
          </cell>
          <cell r="N460" t="str">
            <v>ingusta</v>
          </cell>
        </row>
        <row r="461">
          <cell r="A461">
            <v>10456</v>
          </cell>
          <cell r="B461">
            <v>1510</v>
          </cell>
          <cell r="C461" t="str">
            <v>Strada</v>
          </cell>
          <cell r="D461" t="str">
            <v>Zefirului</v>
          </cell>
          <cell r="E461" t="str">
            <v>Zefír</v>
          </cell>
          <cell r="F461" t="str">
            <v>utca</v>
          </cell>
          <cell r="G461" t="str">
            <v xml:space="preserve">CENTRALA </v>
          </cell>
          <cell r="H461">
            <v>53</v>
          </cell>
          <cell r="I461">
            <v>0</v>
          </cell>
          <cell r="J461">
            <v>0</v>
          </cell>
          <cell r="K461">
            <v>7.5</v>
          </cell>
          <cell r="L461">
            <v>1</v>
          </cell>
          <cell r="M461">
            <v>1</v>
          </cell>
          <cell r="N461" t="str">
            <v>ingusta</v>
          </cell>
        </row>
        <row r="462">
          <cell r="A462">
            <v>10430</v>
          </cell>
          <cell r="B462">
            <v>1534</v>
          </cell>
          <cell r="C462" t="str">
            <v>Strada</v>
          </cell>
          <cell r="D462" t="str">
            <v>Zeno Vancea</v>
          </cell>
          <cell r="E462" t="str">
            <v>Zeno Vancea</v>
          </cell>
          <cell r="F462" t="str">
            <v>utca</v>
          </cell>
          <cell r="G462" t="str">
            <v>UNIRII</v>
          </cell>
          <cell r="H462">
            <v>250</v>
          </cell>
          <cell r="I462">
            <v>0</v>
          </cell>
          <cell r="J462">
            <v>732</v>
          </cell>
          <cell r="K462">
            <v>7.5</v>
          </cell>
          <cell r="L462">
            <v>2</v>
          </cell>
          <cell r="M462">
            <v>1</v>
          </cell>
          <cell r="N462" t="str">
            <v>ingusta</v>
          </cell>
        </row>
        <row r="463">
          <cell r="A463">
            <v>10457</v>
          </cell>
          <cell r="B463">
            <v>1538</v>
          </cell>
          <cell r="C463" t="str">
            <v>Strada</v>
          </cell>
          <cell r="D463" t="str">
            <v>Zeyk Domokos</v>
          </cell>
          <cell r="E463" t="str">
            <v>Zeyk Domokos</v>
          </cell>
          <cell r="F463" t="str">
            <v>utca</v>
          </cell>
          <cell r="G463" t="str">
            <v>UNIRII</v>
          </cell>
          <cell r="H463">
            <v>220</v>
          </cell>
          <cell r="I463">
            <v>0</v>
          </cell>
          <cell r="J463">
            <v>0</v>
          </cell>
          <cell r="K463">
            <v>7.5</v>
          </cell>
          <cell r="L463">
            <v>2</v>
          </cell>
          <cell r="M463">
            <v>1</v>
          </cell>
          <cell r="N463" t="str">
            <v>ingusta</v>
          </cell>
        </row>
        <row r="464">
          <cell r="A464">
            <v>10458</v>
          </cell>
          <cell r="B464">
            <v>1296</v>
          </cell>
          <cell r="C464" t="str">
            <v>Strada</v>
          </cell>
          <cell r="D464" t="str">
            <v>Zidarilor</v>
          </cell>
          <cell r="E464" t="str">
            <v>Kőműves</v>
          </cell>
          <cell r="F464" t="str">
            <v>utca</v>
          </cell>
          <cell r="G464" t="str">
            <v>ADY ENDRE -LIBERTATII</v>
          </cell>
          <cell r="H464">
            <v>115</v>
          </cell>
          <cell r="I464">
            <v>391</v>
          </cell>
          <cell r="J464">
            <v>690</v>
          </cell>
          <cell r="K464">
            <v>7.5</v>
          </cell>
          <cell r="L464">
            <v>2</v>
          </cell>
          <cell r="M464">
            <v>1</v>
          </cell>
          <cell r="N464" t="str">
            <v>ingusta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E5712-22A1-4EAE-9018-83DD6F7904C8}">
  <sheetPr codeName="Sheet1">
    <tabColor rgb="FF00B0F0"/>
    <pageSetUpPr autoPageBreaks="0"/>
  </sheetPr>
  <dimension ref="B1:L25"/>
  <sheetViews>
    <sheetView topLeftCell="A13" zoomScaleNormal="100" workbookViewId="0">
      <selection activeCell="I25" sqref="I25"/>
    </sheetView>
  </sheetViews>
  <sheetFormatPr defaultColWidth="9.140625" defaultRowHeight="14.25" x14ac:dyDescent="0.25"/>
  <cols>
    <col min="1" max="1" width="3.7109375" style="2" customWidth="1"/>
    <col min="2" max="2" width="4.42578125" style="1" customWidth="1"/>
    <col min="3" max="4" width="9.140625" style="2"/>
    <col min="5" max="5" width="10.140625" style="2" bestFit="1" customWidth="1"/>
    <col min="6" max="6" width="6" style="2" customWidth="1"/>
    <col min="7" max="7" width="9.85546875" style="2" customWidth="1"/>
    <col min="8" max="8" width="9.42578125" style="2" customWidth="1"/>
    <col min="9" max="9" width="22.28515625" style="2" customWidth="1"/>
    <col min="10" max="10" width="16.42578125" style="2" customWidth="1"/>
    <col min="11" max="11" width="15.42578125" style="2" customWidth="1"/>
    <col min="12" max="12" width="13" style="2" customWidth="1"/>
    <col min="13" max="16384" width="9.140625" style="2"/>
  </cols>
  <sheetData>
    <row r="1" spans="2:12" ht="18" customHeight="1" x14ac:dyDescent="0.25"/>
    <row r="2" spans="2:12" s="4" customFormat="1" x14ac:dyDescent="0.2">
      <c r="B2" s="126" t="s">
        <v>314</v>
      </c>
      <c r="C2" s="126"/>
      <c r="D2" s="3"/>
    </row>
    <row r="3" spans="2:12" x14ac:dyDescent="0.25">
      <c r="B3" s="5" t="s">
        <v>182</v>
      </c>
      <c r="C3" s="5"/>
      <c r="D3" s="5"/>
      <c r="E3" s="5"/>
      <c r="F3" s="5"/>
      <c r="G3" s="5"/>
      <c r="H3" s="5"/>
      <c r="I3" s="5"/>
      <c r="J3" s="5"/>
    </row>
    <row r="5" spans="2:12" s="72" customFormat="1" ht="17.45" customHeight="1" x14ac:dyDescent="0.25">
      <c r="B5" s="36" t="s">
        <v>158</v>
      </c>
      <c r="C5" s="72" t="s">
        <v>184</v>
      </c>
    </row>
    <row r="6" spans="2:12" s="35" customFormat="1" ht="9" customHeight="1" x14ac:dyDescent="0.25">
      <c r="B6" s="62"/>
    </row>
    <row r="7" spans="2:12" s="11" customFormat="1" ht="43.5" customHeight="1" x14ac:dyDescent="0.25">
      <c r="B7" s="127" t="s">
        <v>1</v>
      </c>
      <c r="C7" s="127" t="s">
        <v>159</v>
      </c>
      <c r="D7" s="127"/>
      <c r="E7" s="127"/>
      <c r="F7" s="127" t="s">
        <v>107</v>
      </c>
      <c r="G7" s="127" t="s">
        <v>160</v>
      </c>
      <c r="H7" s="127" t="s">
        <v>161</v>
      </c>
      <c r="I7" s="127" t="s">
        <v>162</v>
      </c>
      <c r="J7" s="45" t="s">
        <v>163</v>
      </c>
      <c r="K7" s="127" t="s">
        <v>164</v>
      </c>
      <c r="L7" s="127" t="s">
        <v>165</v>
      </c>
    </row>
    <row r="8" spans="2:12" s="11" customFormat="1" ht="15.75" customHeight="1" x14ac:dyDescent="0.25">
      <c r="B8" s="127"/>
      <c r="C8" s="127"/>
      <c r="D8" s="127"/>
      <c r="E8" s="127"/>
      <c r="F8" s="127"/>
      <c r="G8" s="127"/>
      <c r="H8" s="127"/>
      <c r="I8" s="127"/>
      <c r="J8" s="130" t="s">
        <v>348</v>
      </c>
      <c r="K8" s="127"/>
      <c r="L8" s="127"/>
    </row>
    <row r="9" spans="2:12" s="65" customFormat="1" ht="16.5" customHeight="1" x14ac:dyDescent="0.25">
      <c r="B9" s="127"/>
      <c r="C9" s="127"/>
      <c r="D9" s="127"/>
      <c r="E9" s="127"/>
      <c r="F9" s="127"/>
      <c r="G9" s="127"/>
      <c r="H9" s="64" t="s">
        <v>166</v>
      </c>
      <c r="I9" s="127"/>
      <c r="J9" s="131"/>
      <c r="K9" s="127"/>
      <c r="L9" s="127"/>
    </row>
    <row r="10" spans="2:12" s="22" customFormat="1" ht="124.5" customHeight="1" x14ac:dyDescent="0.25">
      <c r="B10" s="61">
        <v>1</v>
      </c>
      <c r="C10" s="128" t="s">
        <v>167</v>
      </c>
      <c r="D10" s="128"/>
      <c r="E10" s="128"/>
      <c r="F10" s="61" t="s">
        <v>168</v>
      </c>
      <c r="G10" s="61" t="s">
        <v>169</v>
      </c>
      <c r="H10" s="61">
        <v>5</v>
      </c>
      <c r="I10" s="43" t="s">
        <v>345</v>
      </c>
      <c r="J10" s="66">
        <v>1</v>
      </c>
      <c r="K10" s="61" t="s">
        <v>170</v>
      </c>
      <c r="L10" s="61" t="s">
        <v>171</v>
      </c>
    </row>
    <row r="11" spans="2:12" s="22" customFormat="1" ht="85.5" customHeight="1" x14ac:dyDescent="0.25">
      <c r="B11" s="61">
        <v>2</v>
      </c>
      <c r="C11" s="128" t="s">
        <v>174</v>
      </c>
      <c r="D11" s="128"/>
      <c r="E11" s="128"/>
      <c r="F11" s="61" t="s">
        <v>168</v>
      </c>
      <c r="G11" s="61" t="s">
        <v>173</v>
      </c>
      <c r="H11" s="61">
        <v>10</v>
      </c>
      <c r="I11" s="43" t="s">
        <v>346</v>
      </c>
      <c r="J11" s="66">
        <v>1</v>
      </c>
      <c r="K11" s="61" t="s">
        <v>172</v>
      </c>
      <c r="L11" s="43" t="s">
        <v>347</v>
      </c>
    </row>
    <row r="12" spans="2:12" s="22" customFormat="1" ht="7.15" customHeight="1" x14ac:dyDescent="0.25">
      <c r="B12" s="34"/>
    </row>
    <row r="13" spans="2:12" s="22" customFormat="1" ht="12.75" x14ac:dyDescent="0.25">
      <c r="B13" s="21" t="s">
        <v>175</v>
      </c>
    </row>
    <row r="14" spans="2:12" s="67" customFormat="1" ht="12.75" x14ac:dyDescent="0.25">
      <c r="B14" s="67" t="s">
        <v>176</v>
      </c>
    </row>
    <row r="15" spans="2:12" s="67" customFormat="1" ht="12.75" x14ac:dyDescent="0.25">
      <c r="B15" s="67" t="s">
        <v>185</v>
      </c>
    </row>
    <row r="16" spans="2:12" s="67" customFormat="1" ht="6" customHeight="1" x14ac:dyDescent="0.25"/>
    <row r="17" spans="2:12" s="67" customFormat="1" ht="12.75" x14ac:dyDescent="0.25">
      <c r="B17" s="68" t="s">
        <v>177</v>
      </c>
    </row>
    <row r="18" spans="2:12" s="37" customFormat="1" ht="15" customHeight="1" x14ac:dyDescent="0.25">
      <c r="B18" s="42" t="s">
        <v>178</v>
      </c>
      <c r="C18" s="129" t="s">
        <v>179</v>
      </c>
      <c r="D18" s="129"/>
      <c r="E18" s="129"/>
      <c r="F18" s="129"/>
      <c r="G18" s="129"/>
      <c r="H18" s="129"/>
      <c r="I18" s="129"/>
      <c r="J18" s="129"/>
    </row>
    <row r="19" spans="2:12" s="22" customFormat="1" ht="12.75" x14ac:dyDescent="0.25">
      <c r="B19" s="34"/>
    </row>
    <row r="20" spans="2:12" s="35" customFormat="1" ht="12.75" x14ac:dyDescent="0.25">
      <c r="B20" s="62" t="s">
        <v>180</v>
      </c>
      <c r="C20" s="35" t="s">
        <v>181</v>
      </c>
    </row>
    <row r="21" spans="2:12" s="35" customFormat="1" ht="9" customHeight="1" x14ac:dyDescent="0.25">
      <c r="B21" s="62"/>
    </row>
    <row r="22" spans="2:12" s="11" customFormat="1" ht="42.75" customHeight="1" x14ac:dyDescent="0.25">
      <c r="B22" s="127" t="s">
        <v>1</v>
      </c>
      <c r="C22" s="127" t="s">
        <v>159</v>
      </c>
      <c r="D22" s="127"/>
      <c r="E22" s="127"/>
      <c r="F22" s="127" t="s">
        <v>107</v>
      </c>
      <c r="G22" s="127" t="s">
        <v>160</v>
      </c>
      <c r="H22" s="127" t="s">
        <v>161</v>
      </c>
      <c r="I22" s="127" t="s">
        <v>162</v>
      </c>
      <c r="J22" s="45" t="s">
        <v>163</v>
      </c>
      <c r="K22"/>
      <c r="L22"/>
    </row>
    <row r="23" spans="2:12" s="11" customFormat="1" ht="30.75" customHeight="1" x14ac:dyDescent="0.25">
      <c r="B23" s="127"/>
      <c r="C23" s="127"/>
      <c r="D23" s="127"/>
      <c r="E23" s="127"/>
      <c r="F23" s="127"/>
      <c r="G23" s="127"/>
      <c r="H23" s="127"/>
      <c r="I23" s="127"/>
      <c r="J23" s="63" t="str">
        <f>J8</f>
        <v>în termenul maxim admis</v>
      </c>
      <c r="K23"/>
      <c r="L23"/>
    </row>
    <row r="24" spans="2:12" s="65" customFormat="1" ht="15.75" customHeight="1" x14ac:dyDescent="0.25">
      <c r="B24" s="127"/>
      <c r="C24" s="127"/>
      <c r="D24" s="127"/>
      <c r="E24" s="127"/>
      <c r="F24" s="127"/>
      <c r="G24" s="127"/>
      <c r="H24" s="64" t="s">
        <v>166</v>
      </c>
      <c r="I24" s="127"/>
      <c r="J24" s="64" t="s">
        <v>186</v>
      </c>
      <c r="K24"/>
      <c r="L24"/>
    </row>
    <row r="25" spans="2:12" s="22" customFormat="1" ht="87" customHeight="1" x14ac:dyDescent="0.25">
      <c r="B25" s="61">
        <v>1</v>
      </c>
      <c r="C25" s="128" t="s">
        <v>528</v>
      </c>
      <c r="D25" s="128"/>
      <c r="E25" s="128"/>
      <c r="F25" s="61" t="s">
        <v>168</v>
      </c>
      <c r="G25" s="69">
        <v>1</v>
      </c>
      <c r="H25" s="70" t="s">
        <v>342</v>
      </c>
      <c r="I25" s="43" t="s">
        <v>529</v>
      </c>
      <c r="J25" s="71">
        <v>1</v>
      </c>
      <c r="K25"/>
      <c r="L25"/>
    </row>
  </sheetData>
  <customSheetViews>
    <customSheetView guid="{71A91876-AF38-4FA3-99AC-248B399BDB79}">
      <selection activeCell="L20" sqref="L20"/>
      <pageMargins left="0.43307086614173229" right="0.40302083333333333" top="0.74803149606299213" bottom="0.51181102362204722" header="0.31496062992125984" footer="0.31496062992125984"/>
      <pageSetup paperSize="9" scale="73" fitToHeight="0" orientation="portrait" horizontalDpi="4294967293" verticalDpi="4294967293" r:id="rId1"/>
      <headerFooter>
        <oddHeader>&amp;L&amp;"Tahoma,Bold"&amp;10&amp;K00-042&amp;F&amp;R&amp;"Tahoma,Bold"&amp;10&amp;K00-044&amp;A</oddHeader>
      </headerFooter>
    </customSheetView>
  </customSheetViews>
  <mergeCells count="20">
    <mergeCell ref="C25:E25"/>
    <mergeCell ref="B22:B24"/>
    <mergeCell ref="C22:E24"/>
    <mergeCell ref="F22:F24"/>
    <mergeCell ref="G22:G24"/>
    <mergeCell ref="K7:K9"/>
    <mergeCell ref="L7:L9"/>
    <mergeCell ref="C10:E10"/>
    <mergeCell ref="C11:E11"/>
    <mergeCell ref="H22:H23"/>
    <mergeCell ref="I22:I24"/>
    <mergeCell ref="C18:J18"/>
    <mergeCell ref="H7:H8"/>
    <mergeCell ref="I7:I9"/>
    <mergeCell ref="J8:J9"/>
    <mergeCell ref="B2:C2"/>
    <mergeCell ref="B7:B9"/>
    <mergeCell ref="C7:E9"/>
    <mergeCell ref="F7:F9"/>
    <mergeCell ref="G7:G9"/>
  </mergeCells>
  <phoneticPr fontId="12" type="noConversion"/>
  <pageMargins left="0.43307086614173229" right="0.40302083333333333" top="0.74803149606299213" bottom="0.51181102362204722" header="0.31496062992125984" footer="0.31496062992125984"/>
  <pageSetup paperSize="9" scale="73" fitToHeight="0" orientation="portrait" horizontalDpi="4294967293" verticalDpi="4294967293" r:id="rId2"/>
  <headerFooter>
    <oddHeader>&amp;L&amp;"Tahoma,Bold"&amp;10&amp;K00-042&amp;F&amp;R&amp;"Tahoma,Bold"&amp;10&amp;K00-044&amp;A</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91AB2-E5A9-4EF6-BA03-785B7A318727}">
  <sheetPr codeName="Sheet2">
    <tabColor rgb="FF00B0F0"/>
    <pageSetUpPr autoPageBreaks="0"/>
  </sheetPr>
  <dimension ref="B2:F12"/>
  <sheetViews>
    <sheetView zoomScaleNormal="100" workbookViewId="0">
      <selection activeCell="B35" sqref="B35"/>
    </sheetView>
  </sheetViews>
  <sheetFormatPr defaultColWidth="9.140625" defaultRowHeight="14.25" x14ac:dyDescent="0.2"/>
  <cols>
    <col min="1" max="1" width="3.85546875" style="3" customWidth="1"/>
    <col min="2" max="2" width="37.140625" style="3" customWidth="1"/>
    <col min="3" max="3" width="12.28515625" style="3" customWidth="1"/>
    <col min="4" max="4" width="15.28515625" style="3" customWidth="1"/>
    <col min="5" max="5" width="15.140625" style="3" customWidth="1"/>
    <col min="6" max="7" width="12.5703125" style="3" customWidth="1"/>
    <col min="8" max="16384" width="9.140625" style="3"/>
  </cols>
  <sheetData>
    <row r="2" spans="2:6" x14ac:dyDescent="0.2">
      <c r="B2" s="8" t="s">
        <v>183</v>
      </c>
    </row>
    <row r="3" spans="2:6" x14ac:dyDescent="0.2">
      <c r="B3" s="8" t="s">
        <v>305</v>
      </c>
    </row>
    <row r="5" spans="2:6" ht="23.25" customHeight="1" x14ac:dyDescent="0.2">
      <c r="B5" s="60" t="s">
        <v>306</v>
      </c>
      <c r="C5" s="60" t="s">
        <v>307</v>
      </c>
      <c r="D5" s="60" t="s">
        <v>308</v>
      </c>
      <c r="E5" s="60" t="s">
        <v>309</v>
      </c>
    </row>
    <row r="6" spans="2:6" ht="18.75" customHeight="1" x14ac:dyDescent="0.2">
      <c r="B6" s="48" t="s">
        <v>310</v>
      </c>
      <c r="C6" s="73" t="s">
        <v>311</v>
      </c>
      <c r="D6" s="15" t="s">
        <v>312</v>
      </c>
      <c r="E6" s="15" t="s">
        <v>313</v>
      </c>
      <c r="F6" s="38"/>
    </row>
    <row r="7" spans="2:6" ht="18.75" customHeight="1" x14ac:dyDescent="0.2">
      <c r="B7" s="48" t="s">
        <v>361</v>
      </c>
      <c r="C7" s="73" t="s">
        <v>362</v>
      </c>
      <c r="D7" s="15" t="s">
        <v>363</v>
      </c>
      <c r="E7" s="15" t="s">
        <v>24</v>
      </c>
      <c r="F7" s="38"/>
    </row>
    <row r="8" spans="2:6" x14ac:dyDescent="0.2">
      <c r="B8" s="38"/>
      <c r="C8" s="38"/>
      <c r="D8" s="38"/>
      <c r="E8" s="38"/>
      <c r="F8" s="38"/>
    </row>
    <row r="9" spans="2:6" x14ac:dyDescent="0.2">
      <c r="B9" s="38"/>
      <c r="C9" s="38"/>
      <c r="D9" s="38"/>
      <c r="E9" s="38"/>
      <c r="F9" s="38"/>
    </row>
    <row r="10" spans="2:6" x14ac:dyDescent="0.2">
      <c r="B10" s="38"/>
      <c r="C10" s="38"/>
      <c r="D10" s="38"/>
      <c r="E10" s="38"/>
      <c r="F10" s="38"/>
    </row>
    <row r="11" spans="2:6" x14ac:dyDescent="0.2">
      <c r="B11" s="38"/>
      <c r="C11" s="38"/>
      <c r="D11" s="38"/>
      <c r="E11" s="38"/>
      <c r="F11" s="38"/>
    </row>
    <row r="12" spans="2:6" x14ac:dyDescent="0.2">
      <c r="B12" s="38"/>
      <c r="C12" s="38"/>
      <c r="D12" s="38"/>
      <c r="E12" s="38"/>
      <c r="F12" s="38"/>
    </row>
  </sheetData>
  <customSheetViews>
    <customSheetView guid="{71A91876-AF38-4FA3-99AC-248B399BDB79}">
      <selection activeCell="E10" sqref="E10"/>
      <pageMargins left="0.43307086614173229" right="0.19685039370078741" top="0.74803149606299213" bottom="0.74803149606299213" header="0.31496062992125984" footer="0.31496062992125984"/>
      <pageSetup paperSize="9" orientation="portrait" horizontalDpi="4294967293" verticalDpi="4294967293" r:id="rId1"/>
      <headerFooter>
        <oddHeader>&amp;L&amp;"Tahoma,Bold"&amp;10&amp;K00-048&amp;F&amp;R&amp;"Tahoma,Bold"&amp;10&amp;K00-049&amp;A</oddHeader>
      </headerFooter>
    </customSheetView>
  </customSheetViews>
  <phoneticPr fontId="12" type="noConversion"/>
  <pageMargins left="0.43307086614173229" right="0.19685039370078741" top="0.74803149606299213" bottom="0.74803149606299213" header="0.31496062992125984" footer="0.31496062992125984"/>
  <pageSetup paperSize="9" orientation="portrait" horizontalDpi="4294967293" verticalDpi="4294967293" r:id="rId2"/>
  <headerFooter>
    <oddHeader>&amp;L&amp;"Tahoma,Bold"&amp;10&amp;K00-048&amp;F&amp;R&amp;"Tahoma,Bold"&amp;10&amp;K00-049&amp;A</oddHeader>
    <oddFooter>&amp;C&amp;P</oddFooter>
  </headerFooter>
  <ignoredErrors>
    <ignoredError sqref="C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00B0F0"/>
    <pageSetUpPr autoPageBreaks="0"/>
  </sheetPr>
  <dimension ref="B2:I110"/>
  <sheetViews>
    <sheetView zoomScaleNormal="100" workbookViewId="0">
      <pane ySplit="5" topLeftCell="A23" activePane="bottomLeft" state="frozen"/>
      <selection pane="bottomLeft" activeCell="L9" sqref="L9"/>
    </sheetView>
  </sheetViews>
  <sheetFormatPr defaultColWidth="9.140625" defaultRowHeight="14.25" x14ac:dyDescent="0.2"/>
  <cols>
    <col min="1" max="1" width="3.5703125" style="3" customWidth="1"/>
    <col min="2" max="2" width="6" style="3" customWidth="1"/>
    <col min="3" max="3" width="9.7109375" style="18" customWidth="1"/>
    <col min="4" max="4" width="25.28515625" style="18" customWidth="1"/>
    <col min="5" max="5" width="15.28515625" style="18" customWidth="1"/>
    <col min="6" max="7" width="9.140625" style="3"/>
    <col min="8" max="8" width="29.42578125" style="9" hidden="1" customWidth="1"/>
    <col min="9" max="9" width="16" style="9" hidden="1" customWidth="1"/>
    <col min="10" max="10" width="5.85546875" style="3" customWidth="1"/>
    <col min="11" max="11" width="7.85546875" style="3" customWidth="1"/>
    <col min="12" max="12" width="8.42578125" style="3" customWidth="1"/>
    <col min="13" max="16384" width="9.140625" style="3"/>
  </cols>
  <sheetData>
    <row r="2" spans="2:9" x14ac:dyDescent="0.2">
      <c r="B2" s="8" t="s">
        <v>106</v>
      </c>
      <c r="C2" s="16"/>
      <c r="D2" s="16"/>
      <c r="E2" s="16"/>
    </row>
    <row r="3" spans="2:9" x14ac:dyDescent="0.2">
      <c r="B3" s="8" t="s">
        <v>340</v>
      </c>
    </row>
    <row r="5" spans="2:9" s="7" customFormat="1" ht="31.5" customHeight="1" x14ac:dyDescent="0.25">
      <c r="B5" s="26" t="s">
        <v>1</v>
      </c>
      <c r="C5" s="26" t="s">
        <v>23</v>
      </c>
      <c r="D5" s="26" t="s">
        <v>0</v>
      </c>
      <c r="E5" s="26" t="s">
        <v>189</v>
      </c>
      <c r="H5" s="93" t="s">
        <v>341</v>
      </c>
    </row>
    <row r="6" spans="2:9" s="19" customFormat="1" ht="16.5" customHeight="1" x14ac:dyDescent="0.2">
      <c r="B6" s="27">
        <v>1</v>
      </c>
      <c r="C6" s="27">
        <v>1</v>
      </c>
      <c r="D6" s="28" t="s">
        <v>20</v>
      </c>
      <c r="E6" s="29">
        <f>I13</f>
        <v>8473</v>
      </c>
      <c r="H6" s="9" t="s">
        <v>220</v>
      </c>
      <c r="I6" s="54">
        <v>3528</v>
      </c>
    </row>
    <row r="7" spans="2:9" s="19" customFormat="1" ht="16.5" customHeight="1" x14ac:dyDescent="0.2">
      <c r="B7" s="27">
        <v>2</v>
      </c>
      <c r="C7" s="27">
        <v>1</v>
      </c>
      <c r="D7" s="28" t="s">
        <v>21</v>
      </c>
      <c r="E7" s="29">
        <f>I14</f>
        <v>14757</v>
      </c>
      <c r="H7" s="9" t="s">
        <v>221</v>
      </c>
      <c r="I7" s="54">
        <v>618</v>
      </c>
    </row>
    <row r="8" spans="2:9" s="19" customFormat="1" ht="16.5" customHeight="1" x14ac:dyDescent="0.2">
      <c r="B8" s="27">
        <v>3</v>
      </c>
      <c r="C8" s="27">
        <v>1</v>
      </c>
      <c r="D8" s="28" t="s">
        <v>22</v>
      </c>
      <c r="E8" s="29">
        <f>I19</f>
        <v>7007</v>
      </c>
      <c r="H8" s="9" t="s">
        <v>222</v>
      </c>
      <c r="I8" s="54">
        <v>4852</v>
      </c>
    </row>
    <row r="9" spans="2:9" s="19" customFormat="1" ht="16.5" customHeight="1" x14ac:dyDescent="0.2">
      <c r="B9" s="27">
        <v>4</v>
      </c>
      <c r="C9" s="27">
        <v>1</v>
      </c>
      <c r="D9" s="28" t="s">
        <v>2</v>
      </c>
      <c r="E9" s="29">
        <f>I20</f>
        <v>5170</v>
      </c>
      <c r="H9" s="9" t="s">
        <v>202</v>
      </c>
      <c r="I9" s="54">
        <v>116033</v>
      </c>
    </row>
    <row r="10" spans="2:9" s="19" customFormat="1" ht="16.5" customHeight="1" x14ac:dyDescent="0.2">
      <c r="B10" s="27">
        <v>5</v>
      </c>
      <c r="C10" s="27">
        <v>1</v>
      </c>
      <c r="D10" s="28" t="s">
        <v>3</v>
      </c>
      <c r="E10" s="29">
        <f>I25</f>
        <v>1500</v>
      </c>
      <c r="H10" s="9" t="s">
        <v>203</v>
      </c>
      <c r="I10" s="54">
        <v>29742</v>
      </c>
    </row>
    <row r="11" spans="2:9" s="19" customFormat="1" ht="16.5" customHeight="1" x14ac:dyDescent="0.2">
      <c r="B11" s="27">
        <v>6</v>
      </c>
      <c r="C11" s="27">
        <v>1</v>
      </c>
      <c r="D11" s="28" t="s">
        <v>4</v>
      </c>
      <c r="E11" s="29">
        <f>I6</f>
        <v>3528</v>
      </c>
      <c r="H11" s="9" t="s">
        <v>204</v>
      </c>
      <c r="I11" s="54">
        <v>23927</v>
      </c>
    </row>
    <row r="12" spans="2:9" s="19" customFormat="1" ht="16.5" customHeight="1" x14ac:dyDescent="0.2">
      <c r="B12" s="27">
        <v>7</v>
      </c>
      <c r="C12" s="27">
        <v>1</v>
      </c>
      <c r="D12" s="28" t="s">
        <v>5</v>
      </c>
      <c r="E12" s="29">
        <f>I33</f>
        <v>715</v>
      </c>
      <c r="H12" s="9" t="s">
        <v>205</v>
      </c>
      <c r="I12" s="54">
        <v>20604</v>
      </c>
    </row>
    <row r="13" spans="2:9" s="19" customFormat="1" ht="16.5" customHeight="1" x14ac:dyDescent="0.2">
      <c r="B13" s="27">
        <v>8</v>
      </c>
      <c r="C13" s="27">
        <v>1</v>
      </c>
      <c r="D13" s="28" t="s">
        <v>6</v>
      </c>
      <c r="E13" s="29">
        <f>I34</f>
        <v>1845</v>
      </c>
      <c r="H13" s="9" t="s">
        <v>206</v>
      </c>
      <c r="I13" s="54">
        <v>8473</v>
      </c>
    </row>
    <row r="14" spans="2:9" s="19" customFormat="1" ht="16.5" customHeight="1" x14ac:dyDescent="0.2">
      <c r="B14" s="27">
        <v>9</v>
      </c>
      <c r="C14" s="27">
        <v>1</v>
      </c>
      <c r="D14" s="28" t="s">
        <v>7</v>
      </c>
      <c r="E14" s="29">
        <f>I38</f>
        <v>2468</v>
      </c>
      <c r="H14" s="9" t="s">
        <v>207</v>
      </c>
      <c r="I14" s="54">
        <v>14757</v>
      </c>
    </row>
    <row r="15" spans="2:9" s="19" customFormat="1" ht="16.5" customHeight="1" x14ac:dyDescent="0.2">
      <c r="B15" s="27">
        <v>10</v>
      </c>
      <c r="C15" s="27">
        <v>1</v>
      </c>
      <c r="D15" s="28" t="s">
        <v>8</v>
      </c>
      <c r="E15" s="29">
        <f>I44</f>
        <v>4338</v>
      </c>
      <c r="H15" s="9" t="s">
        <v>208</v>
      </c>
      <c r="I15" s="54">
        <v>5414</v>
      </c>
    </row>
    <row r="16" spans="2:9" s="19" customFormat="1" ht="16.5" customHeight="1" x14ac:dyDescent="0.2">
      <c r="B16" s="27">
        <v>11</v>
      </c>
      <c r="C16" s="27">
        <v>1</v>
      </c>
      <c r="D16" s="28" t="s">
        <v>9</v>
      </c>
      <c r="E16" s="29">
        <f>I47</f>
        <v>1734</v>
      </c>
      <c r="H16" s="9" t="s">
        <v>209</v>
      </c>
      <c r="I16" s="54">
        <v>4875</v>
      </c>
    </row>
    <row r="17" spans="2:9" s="19" customFormat="1" ht="16.5" customHeight="1" x14ac:dyDescent="0.2">
      <c r="B17" s="27">
        <v>12</v>
      </c>
      <c r="C17" s="27">
        <v>1</v>
      </c>
      <c r="D17" s="28" t="s">
        <v>10</v>
      </c>
      <c r="E17" s="29">
        <f>I54</f>
        <v>2271</v>
      </c>
      <c r="H17" s="9" t="s">
        <v>210</v>
      </c>
      <c r="I17" s="54">
        <v>6186</v>
      </c>
    </row>
    <row r="18" spans="2:9" s="19" customFormat="1" ht="16.5" customHeight="1" x14ac:dyDescent="0.2">
      <c r="B18" s="27">
        <v>13</v>
      </c>
      <c r="C18" s="27">
        <v>1</v>
      </c>
      <c r="D18" s="28" t="s">
        <v>11</v>
      </c>
      <c r="E18" s="29">
        <f>I56</f>
        <v>3101</v>
      </c>
      <c r="H18" s="9" t="s">
        <v>211</v>
      </c>
      <c r="I18" s="54">
        <v>9703</v>
      </c>
    </row>
    <row r="19" spans="2:9" s="19" customFormat="1" ht="16.5" customHeight="1" x14ac:dyDescent="0.2">
      <c r="B19" s="27">
        <v>14</v>
      </c>
      <c r="C19" s="27">
        <v>1</v>
      </c>
      <c r="D19" s="28" t="s">
        <v>12</v>
      </c>
      <c r="E19" s="29">
        <f>I65</f>
        <v>1902</v>
      </c>
      <c r="H19" s="9" t="s">
        <v>212</v>
      </c>
      <c r="I19" s="54">
        <v>7007</v>
      </c>
    </row>
    <row r="20" spans="2:9" s="19" customFormat="1" ht="16.5" customHeight="1" x14ac:dyDescent="0.2">
      <c r="B20" s="27">
        <v>15</v>
      </c>
      <c r="C20" s="27">
        <v>1</v>
      </c>
      <c r="D20" s="28" t="s">
        <v>13</v>
      </c>
      <c r="E20" s="29">
        <f>I52</f>
        <v>2442</v>
      </c>
      <c r="H20" s="9" t="s">
        <v>213</v>
      </c>
      <c r="I20" s="54">
        <v>5170</v>
      </c>
    </row>
    <row r="21" spans="2:9" s="19" customFormat="1" ht="16.5" customHeight="1" x14ac:dyDescent="0.2">
      <c r="B21" s="27">
        <v>16</v>
      </c>
      <c r="C21" s="27">
        <v>1</v>
      </c>
      <c r="D21" s="28" t="s">
        <v>14</v>
      </c>
      <c r="E21" s="29">
        <f>I78</f>
        <v>827</v>
      </c>
      <c r="H21" s="9" t="s">
        <v>214</v>
      </c>
      <c r="I21" s="54">
        <v>4993</v>
      </c>
    </row>
    <row r="22" spans="2:9" s="19" customFormat="1" ht="16.5" customHeight="1" x14ac:dyDescent="0.2">
      <c r="B22" s="27">
        <v>17</v>
      </c>
      <c r="C22" s="27">
        <v>1</v>
      </c>
      <c r="D22" s="28" t="s">
        <v>15</v>
      </c>
      <c r="E22" s="29">
        <f>I79</f>
        <v>1758</v>
      </c>
      <c r="H22" s="9" t="s">
        <v>215</v>
      </c>
      <c r="I22" s="54">
        <v>5392</v>
      </c>
    </row>
    <row r="23" spans="2:9" s="19" customFormat="1" ht="16.5" customHeight="1" x14ac:dyDescent="0.2">
      <c r="B23" s="27">
        <v>18</v>
      </c>
      <c r="C23" s="27">
        <v>1</v>
      </c>
      <c r="D23" s="28" t="s">
        <v>16</v>
      </c>
      <c r="E23" s="29">
        <f>I88</f>
        <v>2133</v>
      </c>
      <c r="H23" s="9" t="s">
        <v>216</v>
      </c>
      <c r="I23" s="54">
        <v>3058</v>
      </c>
    </row>
    <row r="24" spans="2:9" s="19" customFormat="1" ht="16.5" customHeight="1" x14ac:dyDescent="0.2">
      <c r="B24" s="27">
        <v>19</v>
      </c>
      <c r="C24" s="27">
        <v>1</v>
      </c>
      <c r="D24" s="28" t="s">
        <v>17</v>
      </c>
      <c r="E24" s="29">
        <f>I89</f>
        <v>4320</v>
      </c>
      <c r="H24" s="9" t="s">
        <v>217</v>
      </c>
      <c r="I24" s="54">
        <v>3065</v>
      </c>
    </row>
    <row r="25" spans="2:9" s="19" customFormat="1" ht="16.5" customHeight="1" x14ac:dyDescent="0.2">
      <c r="B25" s="27">
        <v>20</v>
      </c>
      <c r="C25" s="27">
        <v>1</v>
      </c>
      <c r="D25" s="28" t="s">
        <v>18</v>
      </c>
      <c r="E25" s="29">
        <f>I97</f>
        <v>2047</v>
      </c>
      <c r="H25" s="9" t="s">
        <v>218</v>
      </c>
      <c r="I25" s="54">
        <v>1500</v>
      </c>
    </row>
    <row r="26" spans="2:9" s="19" customFormat="1" ht="16.5" customHeight="1" thickBot="1" x14ac:dyDescent="0.25">
      <c r="B26" s="87">
        <v>21</v>
      </c>
      <c r="C26" s="87">
        <v>1</v>
      </c>
      <c r="D26" s="88" t="s">
        <v>19</v>
      </c>
      <c r="E26" s="89">
        <f>I99</f>
        <v>919</v>
      </c>
      <c r="H26" s="9" t="s">
        <v>219</v>
      </c>
      <c r="I26" s="54">
        <v>2542</v>
      </c>
    </row>
    <row r="27" spans="2:9" s="19" customFormat="1" ht="16.5" customHeight="1" x14ac:dyDescent="0.2">
      <c r="B27" s="55">
        <v>22</v>
      </c>
      <c r="C27" s="55">
        <v>2</v>
      </c>
      <c r="D27" s="56" t="s">
        <v>42</v>
      </c>
      <c r="E27" s="57">
        <f>I9</f>
        <v>116033</v>
      </c>
      <c r="H27" s="9" t="s">
        <v>240</v>
      </c>
      <c r="I27" s="54">
        <v>5592</v>
      </c>
    </row>
    <row r="28" spans="2:9" s="19" customFormat="1" ht="16.5" customHeight="1" x14ac:dyDescent="0.2">
      <c r="B28" s="27">
        <v>23</v>
      </c>
      <c r="C28" s="27">
        <v>2</v>
      </c>
      <c r="D28" s="30" t="s">
        <v>43</v>
      </c>
      <c r="E28" s="29">
        <f>I15</f>
        <v>5414</v>
      </c>
      <c r="H28" s="9" t="s">
        <v>241</v>
      </c>
      <c r="I28" s="54">
        <v>1293</v>
      </c>
    </row>
    <row r="29" spans="2:9" s="19" customFormat="1" ht="16.5" customHeight="1" x14ac:dyDescent="0.2">
      <c r="B29" s="27">
        <v>24</v>
      </c>
      <c r="C29" s="27">
        <v>2</v>
      </c>
      <c r="D29" s="30" t="s">
        <v>25</v>
      </c>
      <c r="E29" s="29">
        <f>I29</f>
        <v>6126</v>
      </c>
      <c r="H29" s="9" t="s">
        <v>223</v>
      </c>
      <c r="I29" s="54">
        <v>6126</v>
      </c>
    </row>
    <row r="30" spans="2:9" s="19" customFormat="1" ht="16.5" customHeight="1" x14ac:dyDescent="0.2">
      <c r="B30" s="27">
        <v>25</v>
      </c>
      <c r="C30" s="27">
        <v>2</v>
      </c>
      <c r="D30" s="30" t="s">
        <v>26</v>
      </c>
      <c r="E30" s="29">
        <f>I32</f>
        <v>1188</v>
      </c>
      <c r="H30" s="9" t="s">
        <v>224</v>
      </c>
      <c r="I30" s="54">
        <v>3876</v>
      </c>
    </row>
    <row r="31" spans="2:9" s="19" customFormat="1" ht="16.5" customHeight="1" x14ac:dyDescent="0.2">
      <c r="B31" s="27">
        <v>26</v>
      </c>
      <c r="C31" s="27">
        <v>2</v>
      </c>
      <c r="D31" s="30" t="s">
        <v>27</v>
      </c>
      <c r="E31" s="29">
        <f>I42</f>
        <v>4407</v>
      </c>
      <c r="H31" s="9" t="s">
        <v>225</v>
      </c>
      <c r="I31" s="54">
        <v>2459</v>
      </c>
    </row>
    <row r="32" spans="2:9" s="19" customFormat="1" ht="16.5" customHeight="1" x14ac:dyDescent="0.2">
      <c r="B32" s="27">
        <v>27</v>
      </c>
      <c r="C32" s="27">
        <v>2</v>
      </c>
      <c r="D32" s="30" t="s">
        <v>28</v>
      </c>
      <c r="E32" s="29">
        <f>I27</f>
        <v>5592</v>
      </c>
      <c r="H32" s="9" t="s">
        <v>226</v>
      </c>
      <c r="I32" s="54">
        <v>1188</v>
      </c>
    </row>
    <row r="33" spans="2:9" s="19" customFormat="1" ht="16.5" customHeight="1" x14ac:dyDescent="0.2">
      <c r="B33" s="27">
        <v>28</v>
      </c>
      <c r="C33" s="27">
        <v>2</v>
      </c>
      <c r="D33" s="30" t="s">
        <v>29</v>
      </c>
      <c r="E33" s="29">
        <f>I50</f>
        <v>3952</v>
      </c>
      <c r="H33" s="9" t="s">
        <v>227</v>
      </c>
      <c r="I33" s="54">
        <v>715</v>
      </c>
    </row>
    <row r="34" spans="2:9" s="19" customFormat="1" ht="16.5" customHeight="1" x14ac:dyDescent="0.2">
      <c r="B34" s="27">
        <v>29</v>
      </c>
      <c r="C34" s="27">
        <v>2</v>
      </c>
      <c r="D34" s="30" t="s">
        <v>30</v>
      </c>
      <c r="E34" s="29">
        <f>I51</f>
        <v>5843</v>
      </c>
      <c r="H34" s="9" t="s">
        <v>228</v>
      </c>
      <c r="I34" s="54">
        <v>1845</v>
      </c>
    </row>
    <row r="35" spans="2:9" s="19" customFormat="1" ht="16.5" customHeight="1" x14ac:dyDescent="0.2">
      <c r="B35" s="27">
        <v>30</v>
      </c>
      <c r="C35" s="27">
        <v>2</v>
      </c>
      <c r="D35" s="30" t="s">
        <v>31</v>
      </c>
      <c r="E35" s="29">
        <f>I58</f>
        <v>3678</v>
      </c>
      <c r="H35" s="9" t="s">
        <v>229</v>
      </c>
      <c r="I35" s="54">
        <v>3559</v>
      </c>
    </row>
    <row r="36" spans="2:9" s="19" customFormat="1" ht="16.5" customHeight="1" x14ac:dyDescent="0.2">
      <c r="B36" s="27">
        <v>31</v>
      </c>
      <c r="C36" s="27">
        <v>2</v>
      </c>
      <c r="D36" s="30" t="s">
        <v>32</v>
      </c>
      <c r="E36" s="29">
        <f>I59</f>
        <v>5072</v>
      </c>
      <c r="H36" s="9" t="s">
        <v>230</v>
      </c>
      <c r="I36" s="54">
        <v>2197</v>
      </c>
    </row>
    <row r="37" spans="2:9" s="19" customFormat="1" ht="16.5" customHeight="1" x14ac:dyDescent="0.2">
      <c r="B37" s="27">
        <v>32</v>
      </c>
      <c r="C37" s="27">
        <v>2</v>
      </c>
      <c r="D37" s="30" t="s">
        <v>33</v>
      </c>
      <c r="E37" s="29">
        <f>I63</f>
        <v>1179</v>
      </c>
      <c r="H37" s="9" t="s">
        <v>231</v>
      </c>
      <c r="I37" s="54">
        <v>5992</v>
      </c>
    </row>
    <row r="38" spans="2:9" s="19" customFormat="1" ht="16.5" customHeight="1" x14ac:dyDescent="0.2">
      <c r="B38" s="27">
        <v>33</v>
      </c>
      <c r="C38" s="27">
        <v>2</v>
      </c>
      <c r="D38" s="30" t="s">
        <v>34</v>
      </c>
      <c r="E38" s="29">
        <f>I67</f>
        <v>4610</v>
      </c>
      <c r="H38" s="9" t="s">
        <v>232</v>
      </c>
      <c r="I38" s="54">
        <v>2468</v>
      </c>
    </row>
    <row r="39" spans="2:9" s="19" customFormat="1" ht="16.5" customHeight="1" x14ac:dyDescent="0.2">
      <c r="B39" s="27">
        <v>34</v>
      </c>
      <c r="C39" s="27">
        <v>2</v>
      </c>
      <c r="D39" s="30" t="s">
        <v>35</v>
      </c>
      <c r="E39" s="29">
        <f>I70</f>
        <v>1475</v>
      </c>
      <c r="H39" s="9" t="s">
        <v>233</v>
      </c>
      <c r="I39" s="54">
        <v>1730</v>
      </c>
    </row>
    <row r="40" spans="2:9" s="19" customFormat="1" ht="16.5" customHeight="1" x14ac:dyDescent="0.2">
      <c r="B40" s="27">
        <v>35</v>
      </c>
      <c r="C40" s="27">
        <v>2</v>
      </c>
      <c r="D40" s="30" t="s">
        <v>36</v>
      </c>
      <c r="E40" s="29">
        <f>I71</f>
        <v>1332</v>
      </c>
      <c r="H40" s="9" t="s">
        <v>234</v>
      </c>
      <c r="I40" s="54">
        <v>1762</v>
      </c>
    </row>
    <row r="41" spans="2:9" s="19" customFormat="1" ht="16.5" customHeight="1" x14ac:dyDescent="0.2">
      <c r="B41" s="27">
        <v>36</v>
      </c>
      <c r="C41" s="27">
        <v>2</v>
      </c>
      <c r="D41" s="30" t="s">
        <v>37</v>
      </c>
      <c r="E41" s="29">
        <f>I77</f>
        <v>5725</v>
      </c>
      <c r="H41" s="9" t="s">
        <v>235</v>
      </c>
      <c r="I41" s="54">
        <v>1330</v>
      </c>
    </row>
    <row r="42" spans="2:9" s="19" customFormat="1" ht="16.5" customHeight="1" x14ac:dyDescent="0.2">
      <c r="B42" s="27">
        <v>37</v>
      </c>
      <c r="C42" s="27">
        <v>2</v>
      </c>
      <c r="D42" s="30" t="s">
        <v>38</v>
      </c>
      <c r="E42" s="29">
        <f>I86</f>
        <v>10403</v>
      </c>
      <c r="H42" s="9" t="s">
        <v>236</v>
      </c>
      <c r="I42" s="54">
        <v>4407</v>
      </c>
    </row>
    <row r="43" spans="2:9" s="19" customFormat="1" ht="16.5" customHeight="1" x14ac:dyDescent="0.2">
      <c r="B43" s="27">
        <v>38</v>
      </c>
      <c r="C43" s="27">
        <v>2</v>
      </c>
      <c r="D43" s="30" t="s">
        <v>39</v>
      </c>
      <c r="E43" s="29">
        <f>I87</f>
        <v>9688</v>
      </c>
      <c r="H43" s="9" t="s">
        <v>237</v>
      </c>
      <c r="I43" s="54">
        <v>515</v>
      </c>
    </row>
    <row r="44" spans="2:9" s="19" customFormat="1" ht="16.5" customHeight="1" x14ac:dyDescent="0.2">
      <c r="B44" s="27">
        <v>39</v>
      </c>
      <c r="C44" s="27">
        <v>2</v>
      </c>
      <c r="D44" s="30" t="s">
        <v>40</v>
      </c>
      <c r="E44" s="29">
        <f>I91</f>
        <v>6612</v>
      </c>
      <c r="H44" s="9" t="s">
        <v>238</v>
      </c>
      <c r="I44" s="54">
        <v>4338</v>
      </c>
    </row>
    <row r="45" spans="2:9" s="19" customFormat="1" ht="16.5" customHeight="1" thickBot="1" x14ac:dyDescent="0.25">
      <c r="B45" s="87">
        <v>40</v>
      </c>
      <c r="C45" s="87">
        <v>2</v>
      </c>
      <c r="D45" s="90" t="s">
        <v>41</v>
      </c>
      <c r="E45" s="89">
        <f>I102</f>
        <v>1681</v>
      </c>
      <c r="H45" s="9" t="s">
        <v>239</v>
      </c>
      <c r="I45" s="54">
        <v>755</v>
      </c>
    </row>
    <row r="46" spans="2:9" s="19" customFormat="1" ht="16.5" customHeight="1" x14ac:dyDescent="0.2">
      <c r="B46" s="55">
        <v>41</v>
      </c>
      <c r="C46" s="55">
        <v>3</v>
      </c>
      <c r="D46" s="56" t="s">
        <v>49</v>
      </c>
      <c r="E46" s="57">
        <f>I11</f>
        <v>23927</v>
      </c>
      <c r="H46" s="9" t="s">
        <v>247</v>
      </c>
      <c r="I46" s="54">
        <v>4854</v>
      </c>
    </row>
    <row r="47" spans="2:9" s="19" customFormat="1" ht="16.5" customHeight="1" x14ac:dyDescent="0.2">
      <c r="B47" s="27">
        <v>42</v>
      </c>
      <c r="C47" s="27">
        <v>3</v>
      </c>
      <c r="D47" s="30" t="s">
        <v>44</v>
      </c>
      <c r="E47" s="29">
        <f>I22</f>
        <v>5392</v>
      </c>
      <c r="H47" s="9" t="s">
        <v>242</v>
      </c>
      <c r="I47" s="54">
        <v>1734</v>
      </c>
    </row>
    <row r="48" spans="2:9" s="19" customFormat="1" ht="16.5" customHeight="1" x14ac:dyDescent="0.2">
      <c r="B48" s="27">
        <v>43</v>
      </c>
      <c r="C48" s="27">
        <v>3</v>
      </c>
      <c r="D48" s="30" t="s">
        <v>45</v>
      </c>
      <c r="E48" s="29">
        <f>I24</f>
        <v>3065</v>
      </c>
      <c r="H48" s="9" t="s">
        <v>243</v>
      </c>
      <c r="I48" s="54">
        <v>4743</v>
      </c>
    </row>
    <row r="49" spans="2:9" s="19" customFormat="1" ht="16.5" customHeight="1" x14ac:dyDescent="0.2">
      <c r="B49" s="27">
        <v>44</v>
      </c>
      <c r="C49" s="27">
        <v>3</v>
      </c>
      <c r="D49" s="30" t="s">
        <v>46</v>
      </c>
      <c r="E49" s="29">
        <f>I48</f>
        <v>4743</v>
      </c>
      <c r="H49" s="9" t="s">
        <v>244</v>
      </c>
      <c r="I49" s="54">
        <v>3933</v>
      </c>
    </row>
    <row r="50" spans="2:9" s="19" customFormat="1" ht="16.5" customHeight="1" x14ac:dyDescent="0.2">
      <c r="B50" s="27">
        <v>45</v>
      </c>
      <c r="C50" s="27">
        <v>3</v>
      </c>
      <c r="D50" s="30" t="s">
        <v>47</v>
      </c>
      <c r="E50" s="29">
        <f>I93</f>
        <v>2080</v>
      </c>
      <c r="H50" s="9" t="s">
        <v>245</v>
      </c>
      <c r="I50" s="54">
        <v>3952</v>
      </c>
    </row>
    <row r="51" spans="2:9" s="19" customFormat="1" ht="16.5" customHeight="1" thickBot="1" x14ac:dyDescent="0.25">
      <c r="B51" s="87">
        <v>46</v>
      </c>
      <c r="C51" s="87">
        <v>3</v>
      </c>
      <c r="D51" s="90" t="s">
        <v>48</v>
      </c>
      <c r="E51" s="89">
        <f>I101</f>
        <v>4131</v>
      </c>
      <c r="H51" s="9" t="s">
        <v>246</v>
      </c>
      <c r="I51" s="54">
        <v>5843</v>
      </c>
    </row>
    <row r="52" spans="2:9" s="19" customFormat="1" ht="16.5" customHeight="1" x14ac:dyDescent="0.2">
      <c r="B52" s="55">
        <v>47</v>
      </c>
      <c r="C52" s="55">
        <v>4</v>
      </c>
      <c r="D52" s="56" t="s">
        <v>73</v>
      </c>
      <c r="E52" s="57">
        <f>I10</f>
        <v>29742</v>
      </c>
      <c r="H52" s="9" t="s">
        <v>271</v>
      </c>
      <c r="I52" s="54">
        <v>2442</v>
      </c>
    </row>
    <row r="53" spans="2:9" s="19" customFormat="1" ht="16.5" customHeight="1" x14ac:dyDescent="0.2">
      <c r="B53" s="27">
        <v>48</v>
      </c>
      <c r="C53" s="27">
        <v>4</v>
      </c>
      <c r="D53" s="30" t="s">
        <v>50</v>
      </c>
      <c r="E53" s="29">
        <f>I23</f>
        <v>3058</v>
      </c>
      <c r="H53" s="9" t="s">
        <v>248</v>
      </c>
      <c r="I53" s="54">
        <v>1687</v>
      </c>
    </row>
    <row r="54" spans="2:9" s="19" customFormat="1" ht="16.5" customHeight="1" x14ac:dyDescent="0.2">
      <c r="B54" s="27">
        <v>49</v>
      </c>
      <c r="C54" s="27">
        <v>4</v>
      </c>
      <c r="D54" s="30" t="s">
        <v>51</v>
      </c>
      <c r="E54" s="29">
        <f>I30</f>
        <v>3876</v>
      </c>
      <c r="H54" s="9" t="s">
        <v>249</v>
      </c>
      <c r="I54" s="54">
        <v>2271</v>
      </c>
    </row>
    <row r="55" spans="2:9" s="19" customFormat="1" ht="16.5" customHeight="1" x14ac:dyDescent="0.2">
      <c r="B55" s="27">
        <v>50</v>
      </c>
      <c r="C55" s="27">
        <v>4</v>
      </c>
      <c r="D55" s="30" t="s">
        <v>52</v>
      </c>
      <c r="E55" s="29">
        <f>I31</f>
        <v>2459</v>
      </c>
      <c r="H55" s="9" t="s">
        <v>250</v>
      </c>
      <c r="I55" s="54">
        <v>3131</v>
      </c>
    </row>
    <row r="56" spans="2:9" s="19" customFormat="1" ht="16.5" customHeight="1" x14ac:dyDescent="0.2">
      <c r="B56" s="27">
        <v>51</v>
      </c>
      <c r="C56" s="27">
        <v>4</v>
      </c>
      <c r="D56" s="30" t="s">
        <v>53</v>
      </c>
      <c r="E56" s="29">
        <f>I35</f>
        <v>3559</v>
      </c>
      <c r="H56" s="9" t="s">
        <v>251</v>
      </c>
      <c r="I56" s="54">
        <v>3101</v>
      </c>
    </row>
    <row r="57" spans="2:9" s="19" customFormat="1" ht="16.5" customHeight="1" x14ac:dyDescent="0.2">
      <c r="B57" s="27">
        <v>52</v>
      </c>
      <c r="C57" s="27">
        <v>4</v>
      </c>
      <c r="D57" s="30" t="s">
        <v>54</v>
      </c>
      <c r="E57" s="29">
        <f>I36</f>
        <v>2197</v>
      </c>
      <c r="H57" s="9" t="s">
        <v>252</v>
      </c>
      <c r="I57" s="54">
        <v>3034</v>
      </c>
    </row>
    <row r="58" spans="2:9" s="19" customFormat="1" ht="16.5" customHeight="1" x14ac:dyDescent="0.2">
      <c r="B58" s="27">
        <v>53</v>
      </c>
      <c r="C58" s="27">
        <v>4</v>
      </c>
      <c r="D58" s="30" t="s">
        <v>55</v>
      </c>
      <c r="E58" s="29">
        <f>I40</f>
        <v>1762</v>
      </c>
      <c r="H58" s="9" t="s">
        <v>253</v>
      </c>
      <c r="I58" s="54">
        <v>3678</v>
      </c>
    </row>
    <row r="59" spans="2:9" s="19" customFormat="1" ht="16.5" customHeight="1" x14ac:dyDescent="0.2">
      <c r="B59" s="27">
        <v>54</v>
      </c>
      <c r="C59" s="27">
        <v>4</v>
      </c>
      <c r="D59" s="30" t="s">
        <v>56</v>
      </c>
      <c r="E59" s="29">
        <f>I43</f>
        <v>515</v>
      </c>
      <c r="H59" s="9" t="s">
        <v>254</v>
      </c>
      <c r="I59" s="54">
        <v>5072</v>
      </c>
    </row>
    <row r="60" spans="2:9" s="19" customFormat="1" ht="16.5" customHeight="1" x14ac:dyDescent="0.2">
      <c r="B60" s="27">
        <v>55</v>
      </c>
      <c r="C60" s="27">
        <v>4</v>
      </c>
      <c r="D60" s="30" t="s">
        <v>57</v>
      </c>
      <c r="E60" s="29">
        <f>I49</f>
        <v>3933</v>
      </c>
      <c r="H60" s="9" t="s">
        <v>255</v>
      </c>
      <c r="I60" s="54">
        <v>1681</v>
      </c>
    </row>
    <row r="61" spans="2:9" s="19" customFormat="1" ht="16.5" customHeight="1" x14ac:dyDescent="0.2">
      <c r="B61" s="27">
        <v>56</v>
      </c>
      <c r="C61" s="27">
        <v>4</v>
      </c>
      <c r="D61" s="30" t="s">
        <v>58</v>
      </c>
      <c r="E61" s="29">
        <f>I53</f>
        <v>1687</v>
      </c>
      <c r="H61" s="9" t="s">
        <v>256</v>
      </c>
      <c r="I61" s="54">
        <v>5530</v>
      </c>
    </row>
    <row r="62" spans="2:9" s="19" customFormat="1" ht="16.5" customHeight="1" x14ac:dyDescent="0.2">
      <c r="B62" s="27">
        <v>57</v>
      </c>
      <c r="C62" s="27">
        <v>4</v>
      </c>
      <c r="D62" s="30" t="s">
        <v>59</v>
      </c>
      <c r="E62" s="29">
        <f>I61</f>
        <v>5530</v>
      </c>
      <c r="H62" s="9" t="s">
        <v>257</v>
      </c>
      <c r="I62" s="54">
        <v>4942</v>
      </c>
    </row>
    <row r="63" spans="2:9" s="19" customFormat="1" ht="16.5" customHeight="1" x14ac:dyDescent="0.2">
      <c r="B63" s="27">
        <v>58</v>
      </c>
      <c r="C63" s="27">
        <v>4</v>
      </c>
      <c r="D63" s="30" t="s">
        <v>60</v>
      </c>
      <c r="E63" s="29">
        <f>I62</f>
        <v>4942</v>
      </c>
      <c r="H63" s="9" t="s">
        <v>258</v>
      </c>
      <c r="I63" s="54">
        <v>1179</v>
      </c>
    </row>
    <row r="64" spans="2:9" s="19" customFormat="1" ht="16.5" customHeight="1" x14ac:dyDescent="0.2">
      <c r="B64" s="27">
        <v>59</v>
      </c>
      <c r="C64" s="27">
        <v>4</v>
      </c>
      <c r="D64" s="30" t="s">
        <v>61</v>
      </c>
      <c r="E64" s="29">
        <f>I64</f>
        <v>4049</v>
      </c>
      <c r="H64" s="9" t="s">
        <v>259</v>
      </c>
      <c r="I64" s="54">
        <v>4049</v>
      </c>
    </row>
    <row r="65" spans="2:9" s="19" customFormat="1" ht="16.5" customHeight="1" x14ac:dyDescent="0.2">
      <c r="B65" s="27">
        <v>60</v>
      </c>
      <c r="C65" s="27">
        <v>4</v>
      </c>
      <c r="D65" s="30" t="s">
        <v>62</v>
      </c>
      <c r="E65" s="29">
        <f>I66</f>
        <v>1998</v>
      </c>
      <c r="H65" s="9" t="s">
        <v>260</v>
      </c>
      <c r="I65" s="54">
        <v>1902</v>
      </c>
    </row>
    <row r="66" spans="2:9" s="19" customFormat="1" ht="16.5" customHeight="1" x14ac:dyDescent="0.2">
      <c r="B66" s="27">
        <v>61</v>
      </c>
      <c r="C66" s="27">
        <v>4</v>
      </c>
      <c r="D66" s="30" t="s">
        <v>63</v>
      </c>
      <c r="E66" s="29">
        <f>I68</f>
        <v>2078</v>
      </c>
      <c r="H66" s="9" t="s">
        <v>261</v>
      </c>
      <c r="I66" s="54">
        <v>1998</v>
      </c>
    </row>
    <row r="67" spans="2:9" s="19" customFormat="1" ht="16.5" customHeight="1" x14ac:dyDescent="0.2">
      <c r="B67" s="27">
        <v>62</v>
      </c>
      <c r="C67" s="27">
        <v>4</v>
      </c>
      <c r="D67" s="30" t="s">
        <v>64</v>
      </c>
      <c r="E67" s="29">
        <f>I69</f>
        <v>1666</v>
      </c>
      <c r="H67" s="9" t="s">
        <v>262</v>
      </c>
      <c r="I67" s="54">
        <v>4610</v>
      </c>
    </row>
    <row r="68" spans="2:9" s="19" customFormat="1" ht="16.5" customHeight="1" x14ac:dyDescent="0.2">
      <c r="B68" s="27">
        <v>63</v>
      </c>
      <c r="C68" s="27">
        <v>4</v>
      </c>
      <c r="D68" s="30" t="s">
        <v>65</v>
      </c>
      <c r="E68" s="29">
        <f>I80</f>
        <v>3088</v>
      </c>
      <c r="H68" s="9" t="s">
        <v>263</v>
      </c>
      <c r="I68" s="54">
        <v>2078</v>
      </c>
    </row>
    <row r="69" spans="2:9" s="19" customFormat="1" ht="16.5" customHeight="1" x14ac:dyDescent="0.2">
      <c r="B69" s="27">
        <v>64</v>
      </c>
      <c r="C69" s="27">
        <v>4</v>
      </c>
      <c r="D69" s="30" t="s">
        <v>66</v>
      </c>
      <c r="E69" s="29">
        <f>I84</f>
        <v>1729</v>
      </c>
      <c r="H69" s="9" t="s">
        <v>264</v>
      </c>
      <c r="I69" s="54">
        <v>1666</v>
      </c>
    </row>
    <row r="70" spans="2:9" s="19" customFormat="1" ht="16.5" customHeight="1" x14ac:dyDescent="0.2">
      <c r="B70" s="27">
        <v>65</v>
      </c>
      <c r="C70" s="27">
        <v>4</v>
      </c>
      <c r="D70" s="30" t="s">
        <v>67</v>
      </c>
      <c r="E70" s="29">
        <f>I85</f>
        <v>1827</v>
      </c>
      <c r="H70" s="9" t="s">
        <v>265</v>
      </c>
      <c r="I70" s="54">
        <v>1475</v>
      </c>
    </row>
    <row r="71" spans="2:9" s="19" customFormat="1" ht="16.5" customHeight="1" x14ac:dyDescent="0.2">
      <c r="B71" s="27">
        <v>66</v>
      </c>
      <c r="C71" s="27">
        <v>4</v>
      </c>
      <c r="D71" s="30" t="s">
        <v>68</v>
      </c>
      <c r="E71" s="29">
        <f>I83</f>
        <v>3205</v>
      </c>
      <c r="H71" s="9" t="s">
        <v>266</v>
      </c>
      <c r="I71" s="54">
        <v>1332</v>
      </c>
    </row>
    <row r="72" spans="2:9" s="19" customFormat="1" ht="16.5" customHeight="1" x14ac:dyDescent="0.2">
      <c r="B72" s="27">
        <v>67</v>
      </c>
      <c r="C72" s="27">
        <v>4</v>
      </c>
      <c r="D72" s="30" t="s">
        <v>69</v>
      </c>
      <c r="E72" s="29">
        <f>I96</f>
        <v>1325</v>
      </c>
      <c r="H72" s="9" t="s">
        <v>267</v>
      </c>
      <c r="I72" s="54">
        <v>4821</v>
      </c>
    </row>
    <row r="73" spans="2:9" s="19" customFormat="1" ht="16.5" customHeight="1" x14ac:dyDescent="0.2">
      <c r="B73" s="27">
        <v>68</v>
      </c>
      <c r="C73" s="27">
        <v>4</v>
      </c>
      <c r="D73" s="30" t="s">
        <v>70</v>
      </c>
      <c r="E73" s="29">
        <f>I98</f>
        <v>2357</v>
      </c>
      <c r="H73" s="9" t="s">
        <v>268</v>
      </c>
      <c r="I73" s="54">
        <v>2140</v>
      </c>
    </row>
    <row r="74" spans="2:9" s="19" customFormat="1" ht="16.5" customHeight="1" x14ac:dyDescent="0.2">
      <c r="B74" s="27">
        <v>69</v>
      </c>
      <c r="C74" s="27">
        <v>4</v>
      </c>
      <c r="D74" s="30" t="s">
        <v>71</v>
      </c>
      <c r="E74" s="29">
        <f>I103</f>
        <v>1709</v>
      </c>
      <c r="H74" s="9" t="s">
        <v>269</v>
      </c>
      <c r="I74" s="54">
        <v>2864</v>
      </c>
    </row>
    <row r="75" spans="2:9" s="19" customFormat="1" ht="16.5" customHeight="1" thickBot="1" x14ac:dyDescent="0.25">
      <c r="B75" s="91">
        <v>70</v>
      </c>
      <c r="C75" s="87">
        <v>4</v>
      </c>
      <c r="D75" s="90" t="s">
        <v>72</v>
      </c>
      <c r="E75" s="89">
        <f>I106</f>
        <v>1575</v>
      </c>
      <c r="H75" s="9" t="s">
        <v>270</v>
      </c>
      <c r="I75" s="54">
        <v>1231</v>
      </c>
    </row>
    <row r="76" spans="2:9" s="19" customFormat="1" ht="16.5" customHeight="1" x14ac:dyDescent="0.2">
      <c r="B76" s="92">
        <v>71</v>
      </c>
      <c r="C76" s="55">
        <v>5</v>
      </c>
      <c r="D76" s="56" t="s">
        <v>79</v>
      </c>
      <c r="E76" s="57">
        <f>I12</f>
        <v>20604</v>
      </c>
      <c r="H76" s="9" t="s">
        <v>277</v>
      </c>
      <c r="I76" s="54">
        <v>3289</v>
      </c>
    </row>
    <row r="77" spans="2:9" s="19" customFormat="1" ht="16.5" customHeight="1" x14ac:dyDescent="0.2">
      <c r="B77" s="27">
        <v>72</v>
      </c>
      <c r="C77" s="27">
        <v>5</v>
      </c>
      <c r="D77" s="30" t="s">
        <v>74</v>
      </c>
      <c r="E77" s="29">
        <f>I21</f>
        <v>4993</v>
      </c>
      <c r="H77" s="9" t="s">
        <v>272</v>
      </c>
      <c r="I77" s="54">
        <v>5725</v>
      </c>
    </row>
    <row r="78" spans="2:9" s="19" customFormat="1" ht="16.5" customHeight="1" x14ac:dyDescent="0.2">
      <c r="B78" s="27">
        <v>73</v>
      </c>
      <c r="C78" s="27">
        <v>5</v>
      </c>
      <c r="D78" s="30" t="s">
        <v>75</v>
      </c>
      <c r="E78" s="29">
        <f>I26</f>
        <v>2542</v>
      </c>
      <c r="H78" s="9" t="s">
        <v>273</v>
      </c>
      <c r="I78" s="54">
        <v>827</v>
      </c>
    </row>
    <row r="79" spans="2:9" s="19" customFormat="1" ht="16.5" customHeight="1" x14ac:dyDescent="0.2">
      <c r="B79" s="27">
        <v>74</v>
      </c>
      <c r="C79" s="27">
        <v>5</v>
      </c>
      <c r="D79" s="30" t="s">
        <v>76</v>
      </c>
      <c r="E79" s="29">
        <f>I28</f>
        <v>1293</v>
      </c>
      <c r="H79" s="9" t="s">
        <v>274</v>
      </c>
      <c r="I79" s="54">
        <v>1758</v>
      </c>
    </row>
    <row r="80" spans="2:9" s="19" customFormat="1" ht="16.5" customHeight="1" x14ac:dyDescent="0.2">
      <c r="B80" s="27">
        <v>75</v>
      </c>
      <c r="C80" s="27">
        <v>5</v>
      </c>
      <c r="D80" s="30" t="s">
        <v>77</v>
      </c>
      <c r="E80" s="29">
        <f>I55</f>
        <v>3131</v>
      </c>
      <c r="H80" s="9" t="s">
        <v>275</v>
      </c>
      <c r="I80" s="54">
        <v>3088</v>
      </c>
    </row>
    <row r="81" spans="2:9" s="19" customFormat="1" ht="16.5" customHeight="1" thickBot="1" x14ac:dyDescent="0.25">
      <c r="B81" s="87">
        <v>76</v>
      </c>
      <c r="C81" s="87">
        <v>5</v>
      </c>
      <c r="D81" s="90" t="s">
        <v>78</v>
      </c>
      <c r="E81" s="89">
        <f>I72</f>
        <v>4821</v>
      </c>
      <c r="H81" s="9" t="s">
        <v>276</v>
      </c>
      <c r="I81" s="54">
        <v>1890</v>
      </c>
    </row>
    <row r="82" spans="2:9" s="19" customFormat="1" ht="16.5" customHeight="1" x14ac:dyDescent="0.2">
      <c r="B82" s="55">
        <v>77</v>
      </c>
      <c r="C82" s="55">
        <v>6</v>
      </c>
      <c r="D82" s="56" t="s">
        <v>91</v>
      </c>
      <c r="E82" s="57">
        <f>I16</f>
        <v>4875</v>
      </c>
      <c r="H82" s="9" t="s">
        <v>289</v>
      </c>
      <c r="I82" s="54">
        <v>1499</v>
      </c>
    </row>
    <row r="83" spans="2:9" s="19" customFormat="1" ht="16.5" customHeight="1" x14ac:dyDescent="0.2">
      <c r="B83" s="27">
        <v>78</v>
      </c>
      <c r="C83" s="27">
        <v>6</v>
      </c>
      <c r="D83" s="30" t="s">
        <v>92</v>
      </c>
      <c r="E83" s="29">
        <f>I18</f>
        <v>9703</v>
      </c>
      <c r="H83" s="9" t="s">
        <v>290</v>
      </c>
      <c r="I83" s="54">
        <v>3205</v>
      </c>
    </row>
    <row r="84" spans="2:9" s="19" customFormat="1" ht="16.5" customHeight="1" x14ac:dyDescent="0.2">
      <c r="B84" s="27">
        <v>79</v>
      </c>
      <c r="C84" s="27">
        <v>6</v>
      </c>
      <c r="D84" s="30" t="s">
        <v>80</v>
      </c>
      <c r="E84" s="29">
        <f>I8</f>
        <v>4852</v>
      </c>
      <c r="H84" s="9" t="s">
        <v>278</v>
      </c>
      <c r="I84" s="54">
        <v>1729</v>
      </c>
    </row>
    <row r="85" spans="2:9" s="19" customFormat="1" ht="16.5" customHeight="1" x14ac:dyDescent="0.2">
      <c r="B85" s="27">
        <v>80</v>
      </c>
      <c r="C85" s="27">
        <v>6</v>
      </c>
      <c r="D85" s="30" t="s">
        <v>81</v>
      </c>
      <c r="E85" s="29">
        <f>I39</f>
        <v>1730</v>
      </c>
      <c r="H85" s="9" t="s">
        <v>279</v>
      </c>
      <c r="I85" s="54">
        <v>1827</v>
      </c>
    </row>
    <row r="86" spans="2:9" s="19" customFormat="1" ht="16.5" customHeight="1" x14ac:dyDescent="0.2">
      <c r="B86" s="27">
        <v>81</v>
      </c>
      <c r="C86" s="27">
        <v>6</v>
      </c>
      <c r="D86" s="30" t="s">
        <v>82</v>
      </c>
      <c r="E86" s="29">
        <f>I41</f>
        <v>1330</v>
      </c>
      <c r="H86" s="9" t="s">
        <v>280</v>
      </c>
      <c r="I86" s="54">
        <v>10403</v>
      </c>
    </row>
    <row r="87" spans="2:9" s="19" customFormat="1" ht="16.5" customHeight="1" x14ac:dyDescent="0.2">
      <c r="B87" s="27">
        <v>82</v>
      </c>
      <c r="C87" s="27">
        <v>6</v>
      </c>
      <c r="D87" s="30" t="s">
        <v>83</v>
      </c>
      <c r="E87" s="29">
        <f>I46</f>
        <v>4854</v>
      </c>
      <c r="H87" s="9" t="s">
        <v>281</v>
      </c>
      <c r="I87" s="54">
        <v>9688</v>
      </c>
    </row>
    <row r="88" spans="2:9" s="19" customFormat="1" ht="16.5" customHeight="1" x14ac:dyDescent="0.2">
      <c r="B88" s="27">
        <v>83</v>
      </c>
      <c r="C88" s="27">
        <v>6</v>
      </c>
      <c r="D88" s="30" t="s">
        <v>84</v>
      </c>
      <c r="E88" s="29">
        <f>I57</f>
        <v>3034</v>
      </c>
      <c r="H88" s="9" t="s">
        <v>282</v>
      </c>
      <c r="I88" s="54">
        <v>2133</v>
      </c>
    </row>
    <row r="89" spans="2:9" s="19" customFormat="1" ht="16.5" customHeight="1" x14ac:dyDescent="0.2">
      <c r="B89" s="27">
        <v>84</v>
      </c>
      <c r="C89" s="27">
        <v>6</v>
      </c>
      <c r="D89" s="30" t="s">
        <v>85</v>
      </c>
      <c r="E89" s="29">
        <f>I74</f>
        <v>2864</v>
      </c>
      <c r="H89" s="9" t="s">
        <v>283</v>
      </c>
      <c r="I89" s="54">
        <v>4320</v>
      </c>
    </row>
    <row r="90" spans="2:9" s="19" customFormat="1" ht="16.5" customHeight="1" x14ac:dyDescent="0.2">
      <c r="B90" s="27">
        <v>85</v>
      </c>
      <c r="C90" s="27">
        <v>6</v>
      </c>
      <c r="D90" s="30" t="s">
        <v>86</v>
      </c>
      <c r="E90" s="29">
        <f>I75</f>
        <v>1231</v>
      </c>
      <c r="H90" s="9" t="s">
        <v>284</v>
      </c>
      <c r="I90" s="54">
        <v>2723</v>
      </c>
    </row>
    <row r="91" spans="2:9" s="19" customFormat="1" ht="16.5" customHeight="1" x14ac:dyDescent="0.2">
      <c r="B91" s="27">
        <v>86</v>
      </c>
      <c r="C91" s="27">
        <v>6</v>
      </c>
      <c r="D91" s="30" t="s">
        <v>87</v>
      </c>
      <c r="E91" s="29">
        <f>I92</f>
        <v>1625</v>
      </c>
      <c r="H91" s="9" t="s">
        <v>285</v>
      </c>
      <c r="I91" s="54">
        <v>6612</v>
      </c>
    </row>
    <row r="92" spans="2:9" s="19" customFormat="1" ht="16.5" customHeight="1" x14ac:dyDescent="0.2">
      <c r="B92" s="27">
        <v>87</v>
      </c>
      <c r="C92" s="27">
        <v>6</v>
      </c>
      <c r="D92" s="30" t="s">
        <v>88</v>
      </c>
      <c r="E92" s="29">
        <f>I104</f>
        <v>753</v>
      </c>
      <c r="H92" s="9" t="s">
        <v>286</v>
      </c>
      <c r="I92" s="54">
        <v>1625</v>
      </c>
    </row>
    <row r="93" spans="2:9" s="19" customFormat="1" ht="16.5" customHeight="1" x14ac:dyDescent="0.2">
      <c r="B93" s="27">
        <v>88</v>
      </c>
      <c r="C93" s="27">
        <v>6</v>
      </c>
      <c r="D93" s="30" t="s">
        <v>89</v>
      </c>
      <c r="E93" s="29">
        <f>I105</f>
        <v>1802</v>
      </c>
      <c r="H93" s="9" t="s">
        <v>287</v>
      </c>
      <c r="I93" s="54">
        <v>2080</v>
      </c>
    </row>
    <row r="94" spans="2:9" s="19" customFormat="1" ht="16.5" customHeight="1" thickBot="1" x14ac:dyDescent="0.25">
      <c r="B94" s="87">
        <v>89</v>
      </c>
      <c r="C94" s="87">
        <v>6</v>
      </c>
      <c r="D94" s="90" t="s">
        <v>90</v>
      </c>
      <c r="E94" s="89">
        <f>I107</f>
        <v>1080</v>
      </c>
      <c r="H94" s="9" t="s">
        <v>288</v>
      </c>
      <c r="I94" s="54">
        <v>1892</v>
      </c>
    </row>
    <row r="95" spans="2:9" s="19" customFormat="1" ht="16.5" customHeight="1" x14ac:dyDescent="0.2">
      <c r="B95" s="55">
        <v>90</v>
      </c>
      <c r="C95" s="55">
        <v>7</v>
      </c>
      <c r="D95" s="56" t="s">
        <v>105</v>
      </c>
      <c r="E95" s="57">
        <f>I17</f>
        <v>6186</v>
      </c>
      <c r="H95" s="9" t="s">
        <v>303</v>
      </c>
      <c r="I95" s="54">
        <v>3108</v>
      </c>
    </row>
    <row r="96" spans="2:9" s="19" customFormat="1" ht="16.5" customHeight="1" x14ac:dyDescent="0.2">
      <c r="B96" s="27">
        <v>91</v>
      </c>
      <c r="C96" s="27">
        <v>7</v>
      </c>
      <c r="D96" s="30" t="s">
        <v>93</v>
      </c>
      <c r="E96" s="29">
        <f>I7</f>
        <v>618</v>
      </c>
      <c r="H96" s="9" t="s">
        <v>291</v>
      </c>
      <c r="I96" s="54">
        <v>1325</v>
      </c>
    </row>
    <row r="97" spans="2:9" s="19" customFormat="1" ht="16.5" customHeight="1" x14ac:dyDescent="0.2">
      <c r="B97" s="27">
        <v>92</v>
      </c>
      <c r="C97" s="27">
        <v>7</v>
      </c>
      <c r="D97" s="30" t="s">
        <v>94</v>
      </c>
      <c r="E97" s="29">
        <f>I37</f>
        <v>5992</v>
      </c>
      <c r="H97" s="9" t="s">
        <v>292</v>
      </c>
      <c r="I97" s="54">
        <v>2047</v>
      </c>
    </row>
    <row r="98" spans="2:9" s="19" customFormat="1" ht="16.5" customHeight="1" x14ac:dyDescent="0.2">
      <c r="B98" s="27">
        <v>93</v>
      </c>
      <c r="C98" s="27">
        <v>7</v>
      </c>
      <c r="D98" s="30" t="s">
        <v>95</v>
      </c>
      <c r="E98" s="29">
        <f>I45</f>
        <v>755</v>
      </c>
      <c r="H98" s="9" t="s">
        <v>293</v>
      </c>
      <c r="I98" s="54">
        <v>2357</v>
      </c>
    </row>
    <row r="99" spans="2:9" s="19" customFormat="1" ht="16.5" customHeight="1" x14ac:dyDescent="0.2">
      <c r="B99" s="27">
        <v>94</v>
      </c>
      <c r="C99" s="27">
        <v>7</v>
      </c>
      <c r="D99" s="30" t="s">
        <v>96</v>
      </c>
      <c r="E99" s="29">
        <f>I60</f>
        <v>1681</v>
      </c>
      <c r="H99" s="9" t="s">
        <v>294</v>
      </c>
      <c r="I99" s="54">
        <v>919</v>
      </c>
    </row>
    <row r="100" spans="2:9" s="19" customFormat="1" ht="16.5" customHeight="1" x14ac:dyDescent="0.2">
      <c r="B100" s="27">
        <v>95</v>
      </c>
      <c r="C100" s="27">
        <v>7</v>
      </c>
      <c r="D100" s="30" t="s">
        <v>97</v>
      </c>
      <c r="E100" s="29">
        <f>I73</f>
        <v>2140</v>
      </c>
      <c r="H100" s="9" t="s">
        <v>295</v>
      </c>
      <c r="I100" s="54">
        <v>2834</v>
      </c>
    </row>
    <row r="101" spans="2:9" s="19" customFormat="1" ht="16.5" customHeight="1" x14ac:dyDescent="0.2">
      <c r="B101" s="27">
        <v>96</v>
      </c>
      <c r="C101" s="27">
        <v>7</v>
      </c>
      <c r="D101" s="30" t="s">
        <v>98</v>
      </c>
      <c r="E101" s="29">
        <f>I81</f>
        <v>1890</v>
      </c>
      <c r="H101" s="9" t="s">
        <v>296</v>
      </c>
      <c r="I101" s="54">
        <v>4131</v>
      </c>
    </row>
    <row r="102" spans="2:9" s="19" customFormat="1" ht="16.5" customHeight="1" x14ac:dyDescent="0.2">
      <c r="B102" s="27">
        <v>97</v>
      </c>
      <c r="C102" s="27">
        <v>7</v>
      </c>
      <c r="D102" s="30" t="s">
        <v>99</v>
      </c>
      <c r="E102" s="29">
        <f>I76</f>
        <v>3289</v>
      </c>
      <c r="H102" s="9" t="s">
        <v>297</v>
      </c>
      <c r="I102" s="54">
        <v>1681</v>
      </c>
    </row>
    <row r="103" spans="2:9" s="19" customFormat="1" ht="16.5" customHeight="1" x14ac:dyDescent="0.2">
      <c r="B103" s="27">
        <v>98</v>
      </c>
      <c r="C103" s="27">
        <v>7</v>
      </c>
      <c r="D103" s="30" t="s">
        <v>100</v>
      </c>
      <c r="E103" s="29">
        <f>I90</f>
        <v>2723</v>
      </c>
      <c r="H103" s="9" t="s">
        <v>298</v>
      </c>
      <c r="I103" s="54">
        <v>1709</v>
      </c>
    </row>
    <row r="104" spans="2:9" s="19" customFormat="1" ht="16.5" customHeight="1" x14ac:dyDescent="0.2">
      <c r="B104" s="27">
        <v>99</v>
      </c>
      <c r="C104" s="27">
        <v>7</v>
      </c>
      <c r="D104" s="30" t="s">
        <v>101</v>
      </c>
      <c r="E104" s="29">
        <f>I94</f>
        <v>1892</v>
      </c>
      <c r="H104" s="9" t="s">
        <v>299</v>
      </c>
      <c r="I104" s="54">
        <v>753</v>
      </c>
    </row>
    <row r="105" spans="2:9" s="19" customFormat="1" ht="16.5" customHeight="1" x14ac:dyDescent="0.2">
      <c r="B105" s="27">
        <v>100</v>
      </c>
      <c r="C105" s="27">
        <v>7</v>
      </c>
      <c r="D105" s="30" t="s">
        <v>102</v>
      </c>
      <c r="E105" s="29">
        <f>I82</f>
        <v>1499</v>
      </c>
      <c r="H105" s="9" t="s">
        <v>300</v>
      </c>
      <c r="I105" s="54">
        <v>1802</v>
      </c>
    </row>
    <row r="106" spans="2:9" s="19" customFormat="1" ht="16.5" customHeight="1" x14ac:dyDescent="0.2">
      <c r="B106" s="27">
        <v>101</v>
      </c>
      <c r="C106" s="27">
        <v>7</v>
      </c>
      <c r="D106" s="30" t="s">
        <v>103</v>
      </c>
      <c r="E106" s="29">
        <f>I100</f>
        <v>2834</v>
      </c>
      <c r="H106" s="9" t="s">
        <v>301</v>
      </c>
      <c r="I106" s="54">
        <v>1575</v>
      </c>
    </row>
    <row r="107" spans="2:9" s="19" customFormat="1" ht="16.5" customHeight="1" x14ac:dyDescent="0.2">
      <c r="B107" s="27">
        <v>102</v>
      </c>
      <c r="C107" s="27">
        <v>7</v>
      </c>
      <c r="D107" s="30" t="s">
        <v>104</v>
      </c>
      <c r="E107" s="29">
        <f>I95</f>
        <v>3108</v>
      </c>
      <c r="H107" s="9" t="s">
        <v>302</v>
      </c>
      <c r="I107" s="54">
        <v>1080</v>
      </c>
    </row>
    <row r="108" spans="2:9" s="19" customFormat="1" ht="16.5" customHeight="1" x14ac:dyDescent="0.2">
      <c r="B108" s="132" t="s">
        <v>304</v>
      </c>
      <c r="C108" s="132"/>
      <c r="D108" s="132"/>
      <c r="E108" s="53">
        <f>SUM(E6:E107)</f>
        <v>518193</v>
      </c>
      <c r="H108" s="10" t="s">
        <v>201</v>
      </c>
      <c r="I108" s="52">
        <f>SUM(I6:I107)</f>
        <v>518193</v>
      </c>
    </row>
    <row r="109" spans="2:9" s="19" customFormat="1" x14ac:dyDescent="0.25">
      <c r="B109" s="31" t="s">
        <v>109</v>
      </c>
      <c r="C109" s="32"/>
      <c r="D109" s="24"/>
      <c r="E109" s="25"/>
      <c r="H109" s="51"/>
      <c r="I109" s="51"/>
    </row>
    <row r="110" spans="2:9" x14ac:dyDescent="0.2">
      <c r="B110" s="14" t="s">
        <v>360</v>
      </c>
      <c r="C110" s="13"/>
    </row>
  </sheetData>
  <customSheetViews>
    <customSheetView guid="{71A91876-AF38-4FA3-99AC-248B399BDB79}" printArea="1" hiddenColumns="1">
      <pane ySplit="5" topLeftCell="A6" activePane="bottomLeft" state="frozen"/>
      <selection pane="bottomLeft" activeCell="E108" sqref="E108"/>
      <pageMargins left="0.43307086614173229" right="0.35433070866141736" top="0.74803149606299213" bottom="0.74803149606299213" header="0.31496062992125984" footer="0.31496062992125984"/>
      <pageSetup paperSize="9" scale="98" orientation="portrait" horizontalDpi="4294967293" verticalDpi="4294967293" r:id="rId1"/>
      <headerFooter>
        <oddHeader>&amp;L&amp;"Tahoma,Bold"&amp;10&amp;K00-033&amp;F&amp;R&amp;"Tahoma,Bold"&amp;10&amp;K00-032&amp;A</oddHeader>
      </headerFooter>
    </customSheetView>
  </customSheetViews>
  <mergeCells count="1">
    <mergeCell ref="B108:D108"/>
  </mergeCells>
  <pageMargins left="0.43307086614173229" right="0.35433070866141736" top="0.74803149606299213" bottom="0.74803149606299213" header="0.31496062992125984" footer="0.31496062992125984"/>
  <pageSetup paperSize="9" scale="98" orientation="portrait" horizontalDpi="4294967293" verticalDpi="4294967293" r:id="rId2"/>
  <headerFooter>
    <oddHeader>&amp;L&amp;"Tahoma,Bold"&amp;10&amp;K00-033&amp;F&amp;R&amp;"Tahoma,Bold"&amp;10&amp;K00-032&amp;A</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C4470-FF89-406A-AE9A-2717DB4A6644}">
  <sheetPr codeName="Sheet4">
    <tabColor rgb="FF00B0F0"/>
    <pageSetUpPr autoPageBreaks="0"/>
  </sheetPr>
  <dimension ref="B1:Q45"/>
  <sheetViews>
    <sheetView tabSelected="1" topLeftCell="A25" zoomScaleNormal="100" zoomScaleSheetLayoutView="85" workbookViewId="0">
      <selection activeCell="B27" sqref="B27:I27"/>
    </sheetView>
  </sheetViews>
  <sheetFormatPr defaultColWidth="9.140625" defaultRowHeight="14.25" x14ac:dyDescent="0.25"/>
  <cols>
    <col min="1" max="1" width="3.7109375" style="2" customWidth="1"/>
    <col min="2" max="2" width="4.42578125" style="1" customWidth="1"/>
    <col min="3" max="3" width="9.140625" style="2" customWidth="1"/>
    <col min="4" max="4" width="4.42578125" style="2" customWidth="1"/>
    <col min="5" max="5" width="10.140625" style="2" bestFit="1" customWidth="1"/>
    <col min="6" max="6" width="11.7109375" style="2" customWidth="1"/>
    <col min="7" max="7" width="9.140625" style="2" customWidth="1"/>
    <col min="8" max="8" width="9.42578125" style="2" customWidth="1"/>
    <col min="9" max="9" width="47.85546875" style="2" customWidth="1"/>
    <col min="10" max="10" width="16.42578125" style="2" customWidth="1"/>
    <col min="11" max="11" width="5" style="2" hidden="1" customWidth="1"/>
    <col min="12" max="12" width="24" style="2" hidden="1" customWidth="1"/>
    <col min="13" max="14" width="27.7109375" style="2" hidden="1" customWidth="1"/>
    <col min="15" max="15" width="13.7109375" style="2" customWidth="1"/>
    <col min="16" max="16" width="10" style="2" customWidth="1"/>
    <col min="17" max="16384" width="9.140625" style="2"/>
  </cols>
  <sheetData>
    <row r="1" spans="2:10" ht="18" customHeight="1" x14ac:dyDescent="0.25"/>
    <row r="2" spans="2:10" s="4" customFormat="1" x14ac:dyDescent="0.2">
      <c r="B2" s="126" t="s">
        <v>187</v>
      </c>
      <c r="C2" s="126"/>
      <c r="D2" s="3"/>
    </row>
    <row r="3" spans="2:10" x14ac:dyDescent="0.25">
      <c r="B3" s="5" t="s">
        <v>364</v>
      </c>
      <c r="C3" s="5"/>
      <c r="D3" s="5"/>
      <c r="E3" s="5"/>
      <c r="F3" s="5"/>
      <c r="G3" s="5"/>
      <c r="H3" s="5"/>
      <c r="I3" s="5"/>
      <c r="J3" s="5"/>
    </row>
    <row r="4" spans="2:10" x14ac:dyDescent="0.25">
      <c r="B4" s="5"/>
      <c r="C4" s="5"/>
      <c r="D4" s="5"/>
      <c r="E4" s="5"/>
      <c r="F4" s="5"/>
      <c r="G4" s="5"/>
      <c r="H4" s="5"/>
      <c r="I4" s="5"/>
      <c r="J4" s="5"/>
    </row>
    <row r="5" spans="2:10" x14ac:dyDescent="0.25">
      <c r="B5" s="112" t="s">
        <v>188</v>
      </c>
      <c r="C5" s="113"/>
      <c r="D5" s="113"/>
      <c r="E5" s="113"/>
      <c r="F5" s="113"/>
      <c r="G5" s="113"/>
      <c r="H5" s="113"/>
      <c r="I5" s="113"/>
    </row>
    <row r="6" spans="2:10" x14ac:dyDescent="0.25">
      <c r="B6" s="21"/>
      <c r="C6" s="22"/>
      <c r="D6" s="22"/>
      <c r="E6" s="22"/>
      <c r="F6" s="22"/>
      <c r="G6" s="22"/>
      <c r="H6" s="22"/>
      <c r="I6" s="22"/>
    </row>
    <row r="7" spans="2:10" ht="363.75" customHeight="1" x14ac:dyDescent="0.25">
      <c r="B7" s="137" t="s">
        <v>376</v>
      </c>
      <c r="C7" s="137"/>
      <c r="D7" s="137"/>
      <c r="E7" s="137"/>
      <c r="F7" s="137"/>
      <c r="G7" s="137"/>
      <c r="H7" s="137"/>
      <c r="I7" s="137"/>
    </row>
    <row r="8" spans="2:10" x14ac:dyDescent="0.25">
      <c r="B8" s="20"/>
    </row>
    <row r="9" spans="2:10" x14ac:dyDescent="0.25">
      <c r="B9" s="112" t="s">
        <v>190</v>
      </c>
      <c r="C9" s="113"/>
      <c r="D9" s="113"/>
      <c r="E9" s="113"/>
      <c r="F9" s="113"/>
      <c r="G9" s="113"/>
      <c r="H9" s="113"/>
      <c r="I9" s="113"/>
    </row>
    <row r="10" spans="2:10" x14ac:dyDescent="0.25">
      <c r="B10" s="21"/>
      <c r="C10" s="22"/>
      <c r="D10" s="22"/>
      <c r="E10" s="22"/>
      <c r="F10" s="22"/>
      <c r="G10" s="22"/>
      <c r="H10" s="22"/>
      <c r="I10" s="22"/>
    </row>
    <row r="11" spans="2:10" ht="220.5" customHeight="1" x14ac:dyDescent="0.25">
      <c r="B11" s="137" t="s">
        <v>468</v>
      </c>
      <c r="C11" s="137"/>
      <c r="D11" s="137"/>
      <c r="E11" s="137"/>
      <c r="F11" s="137"/>
      <c r="G11" s="137"/>
      <c r="H11" s="137"/>
      <c r="I11" s="137"/>
    </row>
    <row r="12" spans="2:10" ht="177" customHeight="1" x14ac:dyDescent="0.25">
      <c r="B12" s="137" t="s">
        <v>377</v>
      </c>
      <c r="C12" s="137"/>
      <c r="D12" s="137"/>
      <c r="E12" s="137"/>
      <c r="F12" s="137"/>
      <c r="G12" s="137"/>
      <c r="H12" s="137"/>
      <c r="I12" s="137"/>
    </row>
    <row r="14" spans="2:10" x14ac:dyDescent="0.25">
      <c r="B14" s="112" t="s">
        <v>191</v>
      </c>
      <c r="C14" s="113"/>
      <c r="D14" s="113"/>
      <c r="E14" s="113"/>
      <c r="F14" s="113"/>
      <c r="G14" s="113"/>
      <c r="H14" s="113"/>
      <c r="I14" s="113"/>
    </row>
    <row r="15" spans="2:10" x14ac:dyDescent="0.25">
      <c r="B15" s="21"/>
      <c r="C15" s="22"/>
      <c r="D15" s="22"/>
      <c r="E15" s="22"/>
      <c r="F15" s="22"/>
      <c r="G15" s="22"/>
      <c r="H15" s="22"/>
      <c r="I15" s="22"/>
    </row>
    <row r="16" spans="2:10" s="22" customFormat="1" ht="32.25" customHeight="1" x14ac:dyDescent="0.25">
      <c r="B16" s="137" t="s">
        <v>378</v>
      </c>
      <c r="C16" s="137"/>
      <c r="D16" s="137"/>
      <c r="E16" s="137"/>
      <c r="F16" s="137"/>
      <c r="G16" s="137"/>
      <c r="H16" s="137"/>
      <c r="I16" s="137"/>
    </row>
    <row r="17" spans="2:17" s="22" customFormat="1" ht="345" customHeight="1" x14ac:dyDescent="0.25">
      <c r="B17" s="137" t="s">
        <v>379</v>
      </c>
      <c r="C17" s="134"/>
      <c r="D17" s="134"/>
      <c r="E17" s="134"/>
      <c r="F17" s="134"/>
      <c r="G17" s="134"/>
      <c r="H17" s="134"/>
      <c r="I17" s="134"/>
    </row>
    <row r="18" spans="2:17" s="22" customFormat="1" ht="295.5" customHeight="1" x14ac:dyDescent="0.25">
      <c r="B18" s="137" t="s">
        <v>380</v>
      </c>
      <c r="C18" s="134"/>
      <c r="D18" s="134"/>
      <c r="E18" s="134"/>
      <c r="F18" s="134"/>
      <c r="G18" s="134"/>
      <c r="H18" s="134"/>
      <c r="I18" s="134"/>
    </row>
    <row r="19" spans="2:17" s="22" customFormat="1" ht="207" customHeight="1" x14ac:dyDescent="0.25">
      <c r="B19" s="137" t="s">
        <v>381</v>
      </c>
      <c r="C19" s="137"/>
      <c r="D19" s="137"/>
      <c r="E19" s="137"/>
      <c r="F19" s="137"/>
      <c r="G19" s="137"/>
      <c r="H19" s="137"/>
      <c r="I19" s="137"/>
    </row>
    <row r="21" spans="2:17" x14ac:dyDescent="0.25">
      <c r="B21" s="112" t="s">
        <v>383</v>
      </c>
      <c r="C21" s="113"/>
      <c r="D21" s="113"/>
      <c r="E21" s="113"/>
      <c r="F21" s="113"/>
      <c r="G21" s="113"/>
      <c r="H21" s="113"/>
      <c r="I21" s="113"/>
    </row>
    <row r="22" spans="2:17" x14ac:dyDescent="0.25">
      <c r="B22" s="21"/>
      <c r="C22" s="22"/>
      <c r="D22" s="22"/>
      <c r="E22" s="22"/>
      <c r="F22" s="22"/>
      <c r="G22" s="22"/>
      <c r="H22" s="22"/>
      <c r="I22" s="22"/>
    </row>
    <row r="23" spans="2:17" ht="311.25" customHeight="1" x14ac:dyDescent="0.25">
      <c r="B23" s="137" t="s">
        <v>385</v>
      </c>
      <c r="C23" s="134"/>
      <c r="D23" s="134"/>
      <c r="E23" s="134"/>
      <c r="F23" s="134"/>
      <c r="G23" s="134"/>
      <c r="H23" s="134"/>
      <c r="I23" s="134"/>
    </row>
    <row r="24" spans="2:17" ht="343.5" customHeight="1" x14ac:dyDescent="0.25">
      <c r="B24" s="137" t="s">
        <v>386</v>
      </c>
      <c r="C24" s="134"/>
      <c r="D24" s="134"/>
      <c r="E24" s="134"/>
      <c r="F24" s="134"/>
      <c r="G24" s="134"/>
      <c r="H24" s="134"/>
      <c r="I24" s="134"/>
    </row>
    <row r="25" spans="2:17" ht="165.75" customHeight="1" x14ac:dyDescent="0.25">
      <c r="B25" s="137" t="s">
        <v>387</v>
      </c>
      <c r="C25" s="134"/>
      <c r="D25" s="134"/>
      <c r="E25" s="134"/>
      <c r="F25" s="134"/>
      <c r="G25" s="134"/>
      <c r="H25" s="134"/>
      <c r="I25" s="134"/>
    </row>
    <row r="26" spans="2:17" s="22" customFormat="1" ht="12.75" x14ac:dyDescent="0.25">
      <c r="B26" s="23"/>
      <c r="C26" s="33"/>
      <c r="D26" s="33"/>
      <c r="E26" s="33"/>
      <c r="F26" s="33"/>
      <c r="G26" s="33"/>
      <c r="H26" s="33"/>
      <c r="I26" s="33"/>
    </row>
    <row r="27" spans="2:17" s="22" customFormat="1" ht="46.5" customHeight="1" x14ac:dyDescent="0.25">
      <c r="B27" s="135" t="s">
        <v>530</v>
      </c>
      <c r="C27" s="135"/>
      <c r="D27" s="135"/>
      <c r="E27" s="135"/>
      <c r="F27" s="135"/>
      <c r="G27" s="135"/>
      <c r="H27" s="135"/>
      <c r="I27" s="135"/>
    </row>
    <row r="28" spans="2:17" s="22" customFormat="1" ht="25.5" x14ac:dyDescent="0.2">
      <c r="B28" s="134"/>
      <c r="C28" s="134"/>
      <c r="D28" s="134"/>
      <c r="E28" s="134"/>
      <c r="F28" s="134"/>
      <c r="G28" s="134"/>
      <c r="H28" s="134"/>
      <c r="I28" s="134"/>
      <c r="K28" s="26" t="s">
        <v>1</v>
      </c>
      <c r="L28" s="26" t="s">
        <v>367</v>
      </c>
      <c r="M28" s="26" t="s">
        <v>524</v>
      </c>
      <c r="N28" s="26" t="s">
        <v>368</v>
      </c>
      <c r="O28" s="104"/>
      <c r="P28" s="105"/>
      <c r="Q28" s="105"/>
    </row>
    <row r="29" spans="2:17" s="22" customFormat="1" ht="25.5" x14ac:dyDescent="0.2">
      <c r="B29" s="134"/>
      <c r="C29" s="134"/>
      <c r="D29" s="134"/>
      <c r="E29" s="134"/>
      <c r="F29" s="134"/>
      <c r="G29" s="134"/>
      <c r="H29" s="134"/>
      <c r="I29" s="134"/>
      <c r="K29" s="122">
        <v>1</v>
      </c>
      <c r="L29" s="125" t="s">
        <v>366</v>
      </c>
      <c r="M29" s="125" t="s">
        <v>369</v>
      </c>
      <c r="N29" s="125" t="s">
        <v>370</v>
      </c>
      <c r="O29" s="39"/>
      <c r="P29" s="40"/>
      <c r="Q29" s="40"/>
    </row>
    <row r="30" spans="2:17" s="22" customFormat="1" ht="38.25" x14ac:dyDescent="0.2">
      <c r="B30" s="134"/>
      <c r="C30" s="134"/>
      <c r="D30" s="134"/>
      <c r="E30" s="134"/>
      <c r="F30" s="134"/>
      <c r="G30" s="134"/>
      <c r="H30" s="134"/>
      <c r="I30" s="134"/>
      <c r="K30" s="122">
        <v>2</v>
      </c>
      <c r="L30" s="125" t="s">
        <v>517</v>
      </c>
      <c r="M30" s="125" t="s">
        <v>518</v>
      </c>
      <c r="N30" s="125" t="s">
        <v>519</v>
      </c>
      <c r="O30" s="39"/>
      <c r="P30" s="40"/>
      <c r="Q30" s="40"/>
    </row>
    <row r="31" spans="2:17" s="22" customFormat="1" ht="51" x14ac:dyDescent="0.2">
      <c r="B31" s="134"/>
      <c r="C31" s="134"/>
      <c r="D31" s="134"/>
      <c r="E31" s="134"/>
      <c r="F31" s="134"/>
      <c r="G31" s="134"/>
      <c r="H31" s="134"/>
      <c r="I31" s="134"/>
      <c r="K31" s="122">
        <v>3</v>
      </c>
      <c r="L31" s="125" t="s">
        <v>520</v>
      </c>
      <c r="M31" s="125" t="s">
        <v>521</v>
      </c>
      <c r="N31" s="125" t="s">
        <v>519</v>
      </c>
      <c r="O31" s="39"/>
      <c r="P31" s="40"/>
      <c r="Q31" s="40"/>
    </row>
    <row r="32" spans="2:17" s="22" customFormat="1" ht="25.5" x14ac:dyDescent="0.25">
      <c r="B32" s="133"/>
      <c r="C32" s="134"/>
      <c r="D32" s="134"/>
      <c r="E32" s="134"/>
      <c r="F32" s="134"/>
      <c r="G32" s="134"/>
      <c r="H32" s="134"/>
      <c r="I32" s="134"/>
      <c r="K32" s="122">
        <v>4</v>
      </c>
      <c r="L32" s="125" t="s">
        <v>522</v>
      </c>
      <c r="M32" s="125" t="s">
        <v>523</v>
      </c>
      <c r="N32" s="125" t="s">
        <v>519</v>
      </c>
    </row>
    <row r="33" spans="2:14" s="22" customFormat="1" ht="25.5" x14ac:dyDescent="0.25">
      <c r="B33" s="136" t="s">
        <v>382</v>
      </c>
      <c r="C33" s="136"/>
      <c r="D33" s="136"/>
      <c r="E33" s="136"/>
      <c r="F33" s="136"/>
      <c r="G33" s="136"/>
      <c r="H33" s="136"/>
      <c r="I33" s="136"/>
      <c r="K33" s="122">
        <v>5</v>
      </c>
      <c r="L33" s="125" t="s">
        <v>525</v>
      </c>
      <c r="M33" s="125" t="s">
        <v>523</v>
      </c>
      <c r="N33" s="125" t="s">
        <v>519</v>
      </c>
    </row>
    <row r="34" spans="2:14" s="22" customFormat="1" ht="25.5" x14ac:dyDescent="0.25">
      <c r="B34" s="134"/>
      <c r="C34" s="134"/>
      <c r="D34" s="134"/>
      <c r="E34" s="134"/>
      <c r="F34" s="134"/>
      <c r="G34" s="134"/>
      <c r="H34" s="134"/>
      <c r="I34" s="134"/>
      <c r="K34" s="122">
        <v>6</v>
      </c>
      <c r="L34" s="125" t="s">
        <v>526</v>
      </c>
      <c r="M34" s="125" t="s">
        <v>527</v>
      </c>
      <c r="N34" s="125" t="s">
        <v>519</v>
      </c>
    </row>
    <row r="35" spans="2:14" s="22" customFormat="1" ht="44.25" customHeight="1" x14ac:dyDescent="0.25">
      <c r="B35" s="137" t="s">
        <v>375</v>
      </c>
      <c r="C35" s="134"/>
      <c r="D35" s="134"/>
      <c r="E35" s="134"/>
      <c r="F35" s="134"/>
      <c r="G35" s="134"/>
      <c r="H35" s="134"/>
      <c r="I35" s="134"/>
      <c r="K35" s="122"/>
      <c r="L35" s="125"/>
      <c r="M35" s="125"/>
      <c r="N35" s="125"/>
    </row>
    <row r="36" spans="2:14" s="22" customFormat="1" ht="17.25" customHeight="1" x14ac:dyDescent="0.2">
      <c r="B36" s="129" t="s">
        <v>374</v>
      </c>
      <c r="C36" s="129"/>
      <c r="D36" s="129"/>
      <c r="E36" s="129"/>
      <c r="F36" s="129"/>
      <c r="G36" s="129"/>
      <c r="H36" s="129"/>
      <c r="I36" s="129"/>
      <c r="K36" s="39"/>
      <c r="L36" s="39"/>
      <c r="M36" s="40"/>
    </row>
    <row r="37" spans="2:14" ht="26.25" customHeight="1" x14ac:dyDescent="0.2">
      <c r="B37" s="138" t="s">
        <v>371</v>
      </c>
      <c r="C37" s="139"/>
      <c r="D37" s="139"/>
      <c r="E37" s="139"/>
      <c r="F37" s="140"/>
      <c r="G37" s="141" t="s">
        <v>372</v>
      </c>
      <c r="H37" s="142"/>
      <c r="I37" s="143"/>
      <c r="J37" s="18"/>
    </row>
    <row r="38" spans="2:14" ht="45" customHeight="1" x14ac:dyDescent="0.2">
      <c r="B38" s="150" t="s">
        <v>373</v>
      </c>
      <c r="C38" s="151"/>
      <c r="D38" s="151"/>
      <c r="E38" s="151"/>
      <c r="F38" s="152"/>
      <c r="G38" s="157" t="s">
        <v>384</v>
      </c>
      <c r="H38" s="158"/>
      <c r="I38" s="159"/>
      <c r="J38" s="18"/>
    </row>
    <row r="39" spans="2:14" ht="29.25" customHeight="1" x14ac:dyDescent="0.2">
      <c r="B39" s="138" t="s">
        <v>441</v>
      </c>
      <c r="C39" s="139"/>
      <c r="D39" s="139"/>
      <c r="E39" s="139"/>
      <c r="F39" s="140"/>
      <c r="G39" s="160" t="s">
        <v>477</v>
      </c>
      <c r="H39" s="160"/>
      <c r="I39" s="160"/>
      <c r="J39" s="18"/>
    </row>
    <row r="40" spans="2:14" ht="24.75" customHeight="1" x14ac:dyDescent="0.2">
      <c r="B40" s="153" t="s">
        <v>478</v>
      </c>
      <c r="C40" s="154"/>
      <c r="D40" s="154"/>
      <c r="E40" s="154"/>
      <c r="F40" s="155"/>
      <c r="G40" s="160"/>
      <c r="H40" s="160"/>
      <c r="I40" s="160"/>
      <c r="J40" s="18"/>
    </row>
    <row r="41" spans="2:14" s="19" customFormat="1" x14ac:dyDescent="0.25">
      <c r="B41" s="31" t="s">
        <v>109</v>
      </c>
      <c r="C41" s="32"/>
      <c r="D41" s="24"/>
      <c r="E41" s="25"/>
      <c r="H41" s="51"/>
      <c r="I41" s="51"/>
    </row>
    <row r="42" spans="2:14" ht="28.5" customHeight="1" x14ac:dyDescent="0.2">
      <c r="B42" s="156" t="s">
        <v>442</v>
      </c>
      <c r="C42" s="156"/>
      <c r="D42" s="156"/>
      <c r="E42" s="156"/>
      <c r="F42" s="156"/>
      <c r="G42" s="156"/>
      <c r="H42" s="156"/>
      <c r="I42" s="156"/>
      <c r="J42" s="18"/>
    </row>
    <row r="43" spans="2:14" x14ac:dyDescent="0.2">
      <c r="K43" s="18"/>
      <c r="L43" s="18"/>
      <c r="M43" s="18"/>
    </row>
    <row r="44" spans="2:14" ht="18.75" customHeight="1" x14ac:dyDescent="0.2">
      <c r="B44" s="147" t="s">
        <v>315</v>
      </c>
      <c r="C44" s="148"/>
      <c r="D44" s="148"/>
      <c r="E44" s="148"/>
      <c r="F44" s="148"/>
      <c r="G44" s="148"/>
      <c r="H44" s="148"/>
      <c r="I44" s="149"/>
      <c r="K44" s="41"/>
      <c r="L44" s="41"/>
      <c r="M44" s="18"/>
    </row>
    <row r="45" spans="2:14" ht="84" customHeight="1" x14ac:dyDescent="0.2">
      <c r="B45" s="144" t="s">
        <v>516</v>
      </c>
      <c r="C45" s="145"/>
      <c r="D45" s="145"/>
      <c r="E45" s="145"/>
      <c r="F45" s="145"/>
      <c r="G45" s="145"/>
      <c r="H45" s="145"/>
      <c r="I45" s="146"/>
      <c r="K45" s="41"/>
      <c r="L45" s="41"/>
      <c r="M45" s="18"/>
    </row>
  </sheetData>
  <customSheetViews>
    <customSheetView guid="{71A91876-AF38-4FA3-99AC-248B399BDB79}" hiddenColumns="1" topLeftCell="A20">
      <selection activeCell="G53" sqref="G53"/>
      <rowBreaks count="1" manualBreakCount="1">
        <brk id="19" max="16383" man="1"/>
      </rowBreaks>
      <pageMargins left="0.45" right="0.2" top="0.75" bottom="0.75" header="0.3" footer="0.3"/>
      <pageSetup paperSize="9" scale="98" fitToHeight="0" orientation="portrait" horizontalDpi="4294967293" verticalDpi="4294967293" r:id="rId1"/>
      <headerFooter>
        <oddHeader>&amp;L&amp;"Tahoma,Bold"&amp;10&amp;K00-045&amp;F&amp;R&amp;"Tahoma,Bold"&amp;10&amp;K00-044&amp;A</oddHeader>
      </headerFooter>
    </customSheetView>
  </customSheetViews>
  <mergeCells count="31">
    <mergeCell ref="B37:F37"/>
    <mergeCell ref="G37:I37"/>
    <mergeCell ref="B45:I45"/>
    <mergeCell ref="B44:I44"/>
    <mergeCell ref="B38:F38"/>
    <mergeCell ref="B40:F40"/>
    <mergeCell ref="B39:F39"/>
    <mergeCell ref="B42:I42"/>
    <mergeCell ref="G38:I38"/>
    <mergeCell ref="G39:I40"/>
    <mergeCell ref="B2:C2"/>
    <mergeCell ref="B7:I7"/>
    <mergeCell ref="B11:I11"/>
    <mergeCell ref="B16:I16"/>
    <mergeCell ref="B17:I17"/>
    <mergeCell ref="B12:I12"/>
    <mergeCell ref="B19:I19"/>
    <mergeCell ref="B25:I25"/>
    <mergeCell ref="B23:I23"/>
    <mergeCell ref="B24:I24"/>
    <mergeCell ref="B18:I18"/>
    <mergeCell ref="B36:I36"/>
    <mergeCell ref="B32:I32"/>
    <mergeCell ref="B27:I27"/>
    <mergeCell ref="B28:I28"/>
    <mergeCell ref="B29:I29"/>
    <mergeCell ref="B30:I30"/>
    <mergeCell ref="B31:I31"/>
    <mergeCell ref="B33:I33"/>
    <mergeCell ref="B34:I34"/>
    <mergeCell ref="B35:I35"/>
  </mergeCells>
  <phoneticPr fontId="12" type="noConversion"/>
  <pageMargins left="0.43307086614173229" right="0.19685039370078741" top="0.74803149606299213" bottom="0.74803149606299213" header="0.31496062992125984" footer="0.31496062992125984"/>
  <pageSetup paperSize="9" scale="98" fitToHeight="0" orientation="portrait" horizontalDpi="4294967293" verticalDpi="4294967293" r:id="rId2"/>
  <headerFooter>
    <oddHeader>&amp;L&amp;"Tahoma,Bold"&amp;10&amp;K00-043&amp;F&amp;R&amp;"Tahoma,Bold"&amp;10&amp;K00-042&amp;A</oddHeader>
    <oddFooter>&amp;C&amp;"Tahoma,Regular"&amp;10&amp;P</oddFooter>
  </headerFooter>
  <rowBreaks count="2" manualBreakCount="2">
    <brk id="19" max="8" man="1"/>
    <brk id="24" max="8"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EF19-1363-48FB-939D-C9496C6C6C4C}">
  <sheetPr codeName="Sheet5">
    <tabColor rgb="FF00B0F0"/>
    <pageSetUpPr autoPageBreaks="0"/>
  </sheetPr>
  <dimension ref="B2:H22"/>
  <sheetViews>
    <sheetView zoomScaleNormal="100" zoomScaleSheetLayoutView="85" workbookViewId="0">
      <pane ySplit="5" topLeftCell="A7" activePane="bottomLeft" state="frozen"/>
      <selection pane="bottomLeft" activeCell="F9" sqref="F9"/>
    </sheetView>
  </sheetViews>
  <sheetFormatPr defaultColWidth="9.140625" defaultRowHeight="14.25" x14ac:dyDescent="0.2"/>
  <cols>
    <col min="1" max="1" width="3.85546875" style="3" customWidth="1"/>
    <col min="2" max="2" width="5.5703125" style="3" customWidth="1"/>
    <col min="3" max="3" width="22.85546875" style="3" customWidth="1"/>
    <col min="4" max="4" width="11.7109375" style="3" customWidth="1"/>
    <col min="5" max="5" width="41.85546875" style="3" customWidth="1"/>
    <col min="6" max="6" width="15.85546875" style="3" customWidth="1"/>
    <col min="7" max="16384" width="9.140625" style="3"/>
  </cols>
  <sheetData>
    <row r="2" spans="2:8" x14ac:dyDescent="0.2">
      <c r="B2" s="8" t="s">
        <v>108</v>
      </c>
      <c r="C2" s="8"/>
    </row>
    <row r="3" spans="2:8" x14ac:dyDescent="0.2">
      <c r="B3" s="8" t="s">
        <v>365</v>
      </c>
      <c r="C3" s="8"/>
    </row>
    <row r="5" spans="2:8" s="17" customFormat="1" ht="28.5" customHeight="1" x14ac:dyDescent="0.25">
      <c r="B5" s="26" t="s">
        <v>1</v>
      </c>
      <c r="C5" s="47" t="s">
        <v>192</v>
      </c>
      <c r="D5" s="47" t="s">
        <v>193</v>
      </c>
      <c r="E5" s="47" t="s">
        <v>194</v>
      </c>
      <c r="F5" s="47" t="s">
        <v>195</v>
      </c>
      <c r="G5" s="46"/>
      <c r="H5" s="46"/>
    </row>
    <row r="6" spans="2:8" ht="209.25" customHeight="1" x14ac:dyDescent="0.2">
      <c r="B6" s="43">
        <v>1</v>
      </c>
      <c r="C6" s="44" t="s">
        <v>198</v>
      </c>
      <c r="D6" s="44" t="s">
        <v>197</v>
      </c>
      <c r="E6" s="58" t="s">
        <v>344</v>
      </c>
      <c r="F6" s="106" t="s">
        <v>199</v>
      </c>
      <c r="G6" s="9"/>
      <c r="H6" s="9"/>
    </row>
    <row r="7" spans="2:8" ht="222" customHeight="1" x14ac:dyDescent="0.2">
      <c r="B7" s="43">
        <v>2</v>
      </c>
      <c r="C7" s="44" t="s">
        <v>196</v>
      </c>
      <c r="D7" s="44" t="s">
        <v>197</v>
      </c>
      <c r="E7" s="58" t="s">
        <v>343</v>
      </c>
      <c r="F7" s="49" t="s">
        <v>200</v>
      </c>
      <c r="G7" s="9"/>
      <c r="H7" s="9"/>
    </row>
    <row r="8" spans="2:8" ht="42.75" customHeight="1" x14ac:dyDescent="0.2">
      <c r="B8" s="43">
        <v>3</v>
      </c>
      <c r="C8" s="44" t="s">
        <v>388</v>
      </c>
      <c r="D8" s="44" t="s">
        <v>389</v>
      </c>
      <c r="E8" s="58" t="s">
        <v>390</v>
      </c>
      <c r="F8" s="106" t="s">
        <v>391</v>
      </c>
      <c r="G8" s="9"/>
      <c r="H8" s="9"/>
    </row>
    <row r="9" spans="2:8" ht="114.75" customHeight="1" x14ac:dyDescent="0.2">
      <c r="B9" s="43">
        <v>4</v>
      </c>
      <c r="C9" s="44" t="s">
        <v>392</v>
      </c>
      <c r="D9" s="44" t="s">
        <v>389</v>
      </c>
      <c r="E9" s="58" t="s">
        <v>393</v>
      </c>
      <c r="F9" s="121" t="s">
        <v>475</v>
      </c>
      <c r="G9" s="9"/>
      <c r="H9" s="9"/>
    </row>
    <row r="10" spans="2:8" ht="120" customHeight="1" x14ac:dyDescent="0.2">
      <c r="B10" s="43">
        <v>5</v>
      </c>
      <c r="C10" s="44" t="s">
        <v>394</v>
      </c>
      <c r="D10" s="44" t="s">
        <v>389</v>
      </c>
      <c r="E10" s="58" t="s">
        <v>395</v>
      </c>
      <c r="F10" s="49" t="s">
        <v>200</v>
      </c>
      <c r="G10" s="9"/>
      <c r="H10" s="9"/>
    </row>
    <row r="11" spans="2:8" ht="60" customHeight="1" x14ac:dyDescent="0.2">
      <c r="B11" s="43">
        <v>6</v>
      </c>
      <c r="C11" s="44" t="s">
        <v>396</v>
      </c>
      <c r="D11" s="44" t="s">
        <v>389</v>
      </c>
      <c r="E11" s="58" t="s">
        <v>397</v>
      </c>
      <c r="F11" s="49" t="s">
        <v>400</v>
      </c>
      <c r="G11" s="9"/>
      <c r="H11" s="9"/>
    </row>
    <row r="12" spans="2:8" ht="57" customHeight="1" x14ac:dyDescent="0.2">
      <c r="B12" s="43">
        <v>7</v>
      </c>
      <c r="C12" s="44" t="s">
        <v>398</v>
      </c>
      <c r="D12" s="44" t="s">
        <v>389</v>
      </c>
      <c r="E12" s="58" t="s">
        <v>399</v>
      </c>
      <c r="F12" s="49" t="s">
        <v>401</v>
      </c>
      <c r="G12" s="9"/>
      <c r="H12" s="9"/>
    </row>
    <row r="13" spans="2:8" ht="45.75" customHeight="1" x14ac:dyDescent="0.2">
      <c r="B13" s="43">
        <v>8</v>
      </c>
      <c r="C13" s="44" t="s">
        <v>402</v>
      </c>
      <c r="D13" s="44" t="s">
        <v>389</v>
      </c>
      <c r="E13" s="58" t="s">
        <v>403</v>
      </c>
      <c r="F13" s="49" t="s">
        <v>404</v>
      </c>
      <c r="G13" s="9"/>
      <c r="H13" s="9"/>
    </row>
    <row r="14" spans="2:8" ht="84.75" customHeight="1" x14ac:dyDescent="0.2">
      <c r="B14" s="43">
        <v>9</v>
      </c>
      <c r="C14" s="44" t="s">
        <v>405</v>
      </c>
      <c r="D14" s="44" t="s">
        <v>389</v>
      </c>
      <c r="E14" s="58" t="s">
        <v>406</v>
      </c>
      <c r="F14" s="49" t="s">
        <v>200</v>
      </c>
      <c r="G14" s="9"/>
      <c r="H14" s="9"/>
    </row>
    <row r="15" spans="2:8" ht="45.75" customHeight="1" x14ac:dyDescent="0.2">
      <c r="B15" s="43">
        <v>10</v>
      </c>
      <c r="C15" s="44" t="s">
        <v>407</v>
      </c>
      <c r="D15" s="44" t="s">
        <v>389</v>
      </c>
      <c r="E15" s="58" t="s">
        <v>408</v>
      </c>
      <c r="F15" s="49" t="s">
        <v>200</v>
      </c>
      <c r="G15" s="9"/>
      <c r="H15" s="9"/>
    </row>
    <row r="16" spans="2:8" ht="93.75" customHeight="1" x14ac:dyDescent="0.2">
      <c r="B16" s="43">
        <v>11</v>
      </c>
      <c r="C16" s="44" t="s">
        <v>409</v>
      </c>
      <c r="D16" s="44" t="s">
        <v>389</v>
      </c>
      <c r="E16" s="58" t="s">
        <v>410</v>
      </c>
      <c r="F16" s="49" t="s">
        <v>200</v>
      </c>
      <c r="G16" s="9"/>
      <c r="H16" s="9"/>
    </row>
    <row r="17" spans="2:7" ht="51.75" customHeight="1" x14ac:dyDescent="0.2">
      <c r="B17" s="161" t="s">
        <v>432</v>
      </c>
      <c r="C17" s="161"/>
      <c r="D17" s="161"/>
      <c r="E17" s="161"/>
      <c r="F17" s="161"/>
      <c r="G17" s="50"/>
    </row>
    <row r="18" spans="2:7" x14ac:dyDescent="0.2">
      <c r="B18" s="38"/>
      <c r="C18" s="38"/>
      <c r="D18" s="38"/>
      <c r="E18" s="38"/>
      <c r="F18" s="38"/>
    </row>
    <row r="19" spans="2:7" x14ac:dyDescent="0.2">
      <c r="B19" s="38"/>
      <c r="C19" s="38"/>
      <c r="D19" s="38"/>
      <c r="E19" s="38"/>
      <c r="F19" s="38"/>
    </row>
    <row r="20" spans="2:7" x14ac:dyDescent="0.2">
      <c r="B20" s="38"/>
      <c r="C20" s="38"/>
      <c r="D20" s="38"/>
      <c r="E20" s="38"/>
      <c r="F20" s="38"/>
    </row>
    <row r="21" spans="2:7" x14ac:dyDescent="0.2">
      <c r="B21" s="38"/>
      <c r="C21" s="38"/>
      <c r="D21" s="38"/>
      <c r="E21" s="38"/>
      <c r="F21" s="38"/>
    </row>
    <row r="22" spans="2:7" x14ac:dyDescent="0.2">
      <c r="B22" s="38"/>
      <c r="C22" s="38"/>
      <c r="D22" s="38"/>
      <c r="E22" s="38"/>
      <c r="F22" s="38"/>
    </row>
  </sheetData>
  <customSheetViews>
    <customSheetView guid="{71A91876-AF38-4FA3-99AC-248B399BDB79}">
      <selection activeCell="H10" sqref="H10"/>
      <rowBreaks count="1" manualBreakCount="1">
        <brk id="8" max="16383" man="1"/>
      </rowBreaks>
      <pageMargins left="0.43307086614173229" right="0.19685039370078741" top="0.55118110236220474" bottom="0.55118110236220474" header="0.31496062992125984" footer="0.31496062992125984"/>
      <pageSetup paperSize="9" scale="92" orientation="portrait" horizontalDpi="4294967293" verticalDpi="4294967293" r:id="rId1"/>
      <headerFooter>
        <oddHeader>&amp;L&amp;"Tahoma,Bold"&amp;10&amp;K00-049&amp;F&amp;R&amp;"Tahoma,Bold"&amp;10&amp;K00-048&amp;A</oddHeader>
      </headerFooter>
    </customSheetView>
  </customSheetViews>
  <mergeCells count="1">
    <mergeCell ref="B17:F17"/>
  </mergeCells>
  <pageMargins left="0.43307086614173229" right="0.19685039370078741" top="0.55118110236220474" bottom="0.55118110236220474" header="0.31496062992125984" footer="0.31496062992125984"/>
  <pageSetup paperSize="9" scale="92" orientation="portrait" horizontalDpi="4294967293" verticalDpi="4294967293" r:id="rId2"/>
  <headerFooter>
    <oddHeader>&amp;L&amp;"Tahoma,Bold"&amp;10&amp;K00-049&amp;F&amp;R&amp;"Tahoma,Bold"&amp;10&amp;K00-048&amp;A</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D0BBE-B665-4EAF-AEDE-4E84486FC348}">
  <sheetPr codeName="Sheet6">
    <tabColor rgb="FF00B0F0"/>
    <pageSetUpPr autoPageBreaks="0"/>
  </sheetPr>
  <dimension ref="B2:H31"/>
  <sheetViews>
    <sheetView zoomScaleNormal="100" workbookViewId="0">
      <pane ySplit="7" topLeftCell="A30" activePane="bottomLeft" state="frozen"/>
      <selection activeCell="I5" sqref="I5"/>
      <selection pane="bottomLeft" activeCell="I5" sqref="I5"/>
    </sheetView>
  </sheetViews>
  <sheetFormatPr defaultColWidth="9.140625" defaultRowHeight="14.25" x14ac:dyDescent="0.2"/>
  <cols>
    <col min="1" max="1" width="3.85546875" style="3" customWidth="1"/>
    <col min="2" max="2" width="6" style="18" customWidth="1"/>
    <col min="3" max="3" width="12.5703125" style="18" customWidth="1"/>
    <col min="4" max="4" width="22.42578125" style="18" customWidth="1"/>
    <col min="5" max="6" width="12.28515625" style="18" customWidth="1"/>
    <col min="7" max="7" width="16.140625" style="18" customWidth="1"/>
    <col min="8" max="8" width="21.5703125" style="18" customWidth="1"/>
    <col min="9" max="16384" width="9.140625" style="3"/>
  </cols>
  <sheetData>
    <row r="2" spans="2:8" x14ac:dyDescent="0.2">
      <c r="B2" s="12" t="s">
        <v>110</v>
      </c>
    </row>
    <row r="3" spans="2:8" x14ac:dyDescent="0.2">
      <c r="B3" s="12" t="s">
        <v>111</v>
      </c>
    </row>
    <row r="5" spans="2:8" ht="34.5" customHeight="1" x14ac:dyDescent="0.2">
      <c r="B5" s="165" t="s">
        <v>112</v>
      </c>
      <c r="C5" s="165" t="s">
        <v>113</v>
      </c>
      <c r="D5" s="165" t="s">
        <v>114</v>
      </c>
      <c r="E5" s="165" t="s">
        <v>115</v>
      </c>
      <c r="F5" s="165"/>
      <c r="G5" s="165" t="s">
        <v>116</v>
      </c>
      <c r="H5" s="165" t="s">
        <v>117</v>
      </c>
    </row>
    <row r="6" spans="2:8" ht="28.5" customHeight="1" x14ac:dyDescent="0.2">
      <c r="B6" s="165"/>
      <c r="C6" s="165"/>
      <c r="D6" s="165"/>
      <c r="E6" s="26" t="s">
        <v>118</v>
      </c>
      <c r="F6" s="26" t="s">
        <v>119</v>
      </c>
      <c r="G6" s="165"/>
      <c r="H6" s="165"/>
    </row>
    <row r="7" spans="2:8" ht="0.75" customHeight="1" thickBot="1" x14ac:dyDescent="0.25">
      <c r="B7" s="80"/>
      <c r="C7" s="81"/>
      <c r="D7" s="81"/>
      <c r="E7" s="81"/>
      <c r="F7" s="81"/>
      <c r="G7" s="81"/>
      <c r="H7" s="82"/>
    </row>
    <row r="8" spans="2:8" ht="18.75" customHeight="1" thickBot="1" x14ac:dyDescent="0.25">
      <c r="B8" s="166" t="s">
        <v>120</v>
      </c>
      <c r="C8" s="167"/>
      <c r="D8" s="167"/>
      <c r="E8" s="167"/>
      <c r="F8" s="167"/>
      <c r="G8" s="167"/>
      <c r="H8" s="168"/>
    </row>
    <row r="9" spans="2:8" ht="126.75" customHeight="1" x14ac:dyDescent="0.2">
      <c r="B9" s="75">
        <v>1</v>
      </c>
      <c r="C9" s="75" t="s">
        <v>121</v>
      </c>
      <c r="D9" s="75" t="s">
        <v>122</v>
      </c>
      <c r="E9" s="76">
        <v>1</v>
      </c>
      <c r="F9" s="75"/>
      <c r="G9" s="75" t="s">
        <v>123</v>
      </c>
      <c r="H9" s="75" t="s">
        <v>124</v>
      </c>
    </row>
    <row r="10" spans="2:8" ht="102.75" customHeight="1" x14ac:dyDescent="0.2">
      <c r="B10" s="15">
        <v>2</v>
      </c>
      <c r="C10" s="15" t="s">
        <v>125</v>
      </c>
      <c r="D10" s="15" t="s">
        <v>126</v>
      </c>
      <c r="E10" s="77">
        <v>1</v>
      </c>
      <c r="F10" s="15"/>
      <c r="G10" s="15" t="s">
        <v>123</v>
      </c>
      <c r="H10" s="15" t="s">
        <v>127</v>
      </c>
    </row>
    <row r="11" spans="2:8" ht="131.25" customHeight="1" x14ac:dyDescent="0.2">
      <c r="B11" s="15">
        <v>3</v>
      </c>
      <c r="C11" s="15" t="s">
        <v>128</v>
      </c>
      <c r="D11" s="15" t="s">
        <v>129</v>
      </c>
      <c r="E11" s="77">
        <v>1</v>
      </c>
      <c r="F11" s="15"/>
      <c r="G11" s="15" t="s">
        <v>123</v>
      </c>
      <c r="H11" s="15" t="s">
        <v>127</v>
      </c>
    </row>
    <row r="12" spans="2:8" ht="351" customHeight="1" x14ac:dyDescent="0.2">
      <c r="B12" s="15">
        <v>4</v>
      </c>
      <c r="C12" s="15" t="s">
        <v>130</v>
      </c>
      <c r="D12" s="15" t="s">
        <v>152</v>
      </c>
      <c r="E12" s="77">
        <v>0.5</v>
      </c>
      <c r="F12" s="77">
        <v>0.5</v>
      </c>
      <c r="G12" s="15" t="s">
        <v>131</v>
      </c>
      <c r="H12" s="15" t="s">
        <v>476</v>
      </c>
    </row>
    <row r="13" spans="2:8" ht="142.5" customHeight="1" x14ac:dyDescent="0.2">
      <c r="B13" s="15">
        <v>5</v>
      </c>
      <c r="C13" s="15" t="s">
        <v>132</v>
      </c>
      <c r="D13" s="15" t="s">
        <v>133</v>
      </c>
      <c r="E13" s="77">
        <v>1</v>
      </c>
      <c r="F13" s="15"/>
      <c r="G13" s="15" t="s">
        <v>134</v>
      </c>
      <c r="H13" s="15" t="s">
        <v>135</v>
      </c>
    </row>
    <row r="14" spans="2:8" ht="338.25" customHeight="1" x14ac:dyDescent="0.2">
      <c r="B14" s="15">
        <v>6</v>
      </c>
      <c r="C14" s="15" t="s">
        <v>136</v>
      </c>
      <c r="D14" s="15" t="s">
        <v>137</v>
      </c>
      <c r="E14" s="77">
        <v>0.5</v>
      </c>
      <c r="F14" s="77">
        <v>0.5</v>
      </c>
      <c r="G14" s="15" t="s">
        <v>138</v>
      </c>
      <c r="H14" s="15" t="s">
        <v>139</v>
      </c>
    </row>
    <row r="15" spans="2:8" ht="158.25" customHeight="1" thickBot="1" x14ac:dyDescent="0.25">
      <c r="B15" s="78">
        <v>7</v>
      </c>
      <c r="C15" s="78" t="s">
        <v>140</v>
      </c>
      <c r="D15" s="78" t="s">
        <v>141</v>
      </c>
      <c r="E15" s="79">
        <v>0.5</v>
      </c>
      <c r="F15" s="79">
        <v>0.5</v>
      </c>
      <c r="G15" s="78" t="s">
        <v>142</v>
      </c>
      <c r="H15" s="78" t="s">
        <v>143</v>
      </c>
    </row>
    <row r="16" spans="2:8" ht="21" customHeight="1" thickBot="1" x14ac:dyDescent="0.25">
      <c r="B16" s="166" t="s">
        <v>411</v>
      </c>
      <c r="C16" s="167"/>
      <c r="D16" s="167"/>
      <c r="E16" s="167"/>
      <c r="F16" s="167"/>
      <c r="G16" s="167"/>
      <c r="H16" s="168"/>
    </row>
    <row r="17" spans="2:8" ht="140.25" customHeight="1" x14ac:dyDescent="0.2">
      <c r="B17" s="15">
        <v>1</v>
      </c>
      <c r="C17" s="15" t="s">
        <v>144</v>
      </c>
      <c r="D17" s="15" t="s">
        <v>145</v>
      </c>
      <c r="E17" s="77">
        <v>1</v>
      </c>
      <c r="F17" s="15"/>
      <c r="G17" s="15" t="s">
        <v>146</v>
      </c>
      <c r="H17" s="15" t="s">
        <v>147</v>
      </c>
    </row>
    <row r="18" spans="2:8" ht="114.75" customHeight="1" thickBot="1" x14ac:dyDescent="0.25">
      <c r="B18" s="78">
        <v>2</v>
      </c>
      <c r="C18" s="78" t="s">
        <v>148</v>
      </c>
      <c r="D18" s="78" t="s">
        <v>149</v>
      </c>
      <c r="E18" s="78"/>
      <c r="F18" s="79">
        <v>1</v>
      </c>
      <c r="G18" s="78" t="s">
        <v>150</v>
      </c>
      <c r="H18" s="78" t="s">
        <v>151</v>
      </c>
    </row>
    <row r="19" spans="2:8" ht="20.25" customHeight="1" thickBot="1" x14ac:dyDescent="0.25">
      <c r="B19" s="166" t="s">
        <v>412</v>
      </c>
      <c r="C19" s="167"/>
      <c r="D19" s="167"/>
      <c r="E19" s="167"/>
      <c r="F19" s="167"/>
      <c r="G19" s="167"/>
      <c r="H19" s="168"/>
    </row>
    <row r="20" spans="2:8" ht="184.5" customHeight="1" x14ac:dyDescent="0.2">
      <c r="B20" s="75">
        <v>1</v>
      </c>
      <c r="C20" s="75" t="s">
        <v>413</v>
      </c>
      <c r="D20" s="75" t="s">
        <v>414</v>
      </c>
      <c r="E20" s="75"/>
      <c r="F20" s="76">
        <v>1</v>
      </c>
      <c r="G20" s="75" t="s">
        <v>473</v>
      </c>
      <c r="H20" s="75" t="s">
        <v>474</v>
      </c>
    </row>
    <row r="21" spans="2:8" ht="110.25" customHeight="1" thickBot="1" x14ac:dyDescent="0.25">
      <c r="B21" s="75">
        <v>2</v>
      </c>
      <c r="C21" s="15" t="s">
        <v>469</v>
      </c>
      <c r="D21" s="15" t="s">
        <v>470</v>
      </c>
      <c r="E21" s="77">
        <v>0.5</v>
      </c>
      <c r="F21" s="77">
        <v>0.5</v>
      </c>
      <c r="G21" s="15" t="s">
        <v>471</v>
      </c>
      <c r="H21" s="15" t="s">
        <v>472</v>
      </c>
    </row>
    <row r="22" spans="2:8" ht="20.25" customHeight="1" thickBot="1" x14ac:dyDescent="0.25">
      <c r="B22" s="162" t="s">
        <v>515</v>
      </c>
      <c r="C22" s="163"/>
      <c r="D22" s="163"/>
      <c r="E22" s="163"/>
      <c r="F22" s="163"/>
      <c r="G22" s="163"/>
      <c r="H22" s="164"/>
    </row>
    <row r="23" spans="2:8" ht="324.75" customHeight="1" x14ac:dyDescent="0.2">
      <c r="B23" s="123">
        <v>1</v>
      </c>
      <c r="C23" s="123" t="s">
        <v>479</v>
      </c>
      <c r="D23" s="123" t="s">
        <v>486</v>
      </c>
      <c r="E23" s="124">
        <v>0.3</v>
      </c>
      <c r="F23" s="124">
        <v>0.7</v>
      </c>
      <c r="G23" s="123" t="s">
        <v>480</v>
      </c>
      <c r="H23" s="123" t="s">
        <v>481</v>
      </c>
    </row>
    <row r="24" spans="2:8" ht="297" customHeight="1" x14ac:dyDescent="0.2">
      <c r="B24" s="123">
        <v>2</v>
      </c>
      <c r="C24" s="122" t="s">
        <v>482</v>
      </c>
      <c r="D24" s="122" t="s">
        <v>487</v>
      </c>
      <c r="E24" s="124">
        <v>0.2</v>
      </c>
      <c r="F24" s="124">
        <v>0.8</v>
      </c>
      <c r="G24" s="122" t="s">
        <v>483</v>
      </c>
      <c r="H24" s="122" t="s">
        <v>484</v>
      </c>
    </row>
    <row r="25" spans="2:8" ht="348" customHeight="1" x14ac:dyDescent="0.2">
      <c r="B25" s="123">
        <v>3</v>
      </c>
      <c r="C25" s="122" t="s">
        <v>485</v>
      </c>
      <c r="D25" s="122" t="s">
        <v>488</v>
      </c>
      <c r="E25" s="124">
        <v>0.5</v>
      </c>
      <c r="F25" s="124">
        <v>0.5</v>
      </c>
      <c r="G25" s="122" t="s">
        <v>490</v>
      </c>
      <c r="H25" s="122" t="s">
        <v>489</v>
      </c>
    </row>
    <row r="26" spans="2:8" ht="249.75" customHeight="1" x14ac:dyDescent="0.2">
      <c r="B26" s="123">
        <v>4</v>
      </c>
      <c r="C26" s="123" t="s">
        <v>491</v>
      </c>
      <c r="D26" s="123" t="s">
        <v>492</v>
      </c>
      <c r="E26" s="124">
        <v>0.4</v>
      </c>
      <c r="F26" s="124">
        <v>0.6</v>
      </c>
      <c r="G26" s="123" t="s">
        <v>493</v>
      </c>
      <c r="H26" s="123" t="s">
        <v>494</v>
      </c>
    </row>
    <row r="27" spans="2:8" ht="310.5" customHeight="1" x14ac:dyDescent="0.2">
      <c r="B27" s="123">
        <v>5</v>
      </c>
      <c r="C27" s="122" t="s">
        <v>495</v>
      </c>
      <c r="D27" s="122" t="s">
        <v>497</v>
      </c>
      <c r="E27" s="124">
        <v>0.2</v>
      </c>
      <c r="F27" s="124">
        <v>0.8</v>
      </c>
      <c r="G27" s="122" t="s">
        <v>496</v>
      </c>
      <c r="H27" s="122" t="s">
        <v>498</v>
      </c>
    </row>
    <row r="28" spans="2:8" ht="297" customHeight="1" x14ac:dyDescent="0.2">
      <c r="B28" s="123">
        <v>6</v>
      </c>
      <c r="C28" s="122" t="s">
        <v>499</v>
      </c>
      <c r="D28" s="122" t="s">
        <v>502</v>
      </c>
      <c r="E28" s="124">
        <v>0.1</v>
      </c>
      <c r="F28" s="124">
        <v>0.9</v>
      </c>
      <c r="G28" s="122" t="s">
        <v>500</v>
      </c>
      <c r="H28" s="122" t="s">
        <v>501</v>
      </c>
    </row>
    <row r="29" spans="2:8" ht="195" customHeight="1" x14ac:dyDescent="0.2">
      <c r="B29" s="123">
        <v>7</v>
      </c>
      <c r="C29" s="123" t="s">
        <v>503</v>
      </c>
      <c r="D29" s="123" t="s">
        <v>504</v>
      </c>
      <c r="E29" s="124">
        <v>0.4</v>
      </c>
      <c r="F29" s="124">
        <v>0.6</v>
      </c>
      <c r="G29" s="123" t="s">
        <v>505</v>
      </c>
      <c r="H29" s="123" t="s">
        <v>506</v>
      </c>
    </row>
    <row r="30" spans="2:8" ht="201" customHeight="1" x14ac:dyDescent="0.2">
      <c r="B30" s="123">
        <v>8</v>
      </c>
      <c r="C30" s="122" t="s">
        <v>507</v>
      </c>
      <c r="D30" s="122" t="s">
        <v>508</v>
      </c>
      <c r="E30" s="124">
        <v>0.6</v>
      </c>
      <c r="F30" s="124">
        <v>0.4</v>
      </c>
      <c r="G30" s="122" t="s">
        <v>509</v>
      </c>
      <c r="H30" s="122" t="s">
        <v>510</v>
      </c>
    </row>
    <row r="31" spans="2:8" ht="303.75" customHeight="1" x14ac:dyDescent="0.2">
      <c r="B31" s="123">
        <v>9</v>
      </c>
      <c r="C31" s="122" t="s">
        <v>511</v>
      </c>
      <c r="D31" s="122" t="s">
        <v>512</v>
      </c>
      <c r="E31" s="124">
        <v>0.3</v>
      </c>
      <c r="F31" s="124">
        <v>0.7</v>
      </c>
      <c r="G31" s="122" t="s">
        <v>513</v>
      </c>
      <c r="H31" s="122" t="s">
        <v>514</v>
      </c>
    </row>
  </sheetData>
  <customSheetViews>
    <customSheetView guid="{71A91876-AF38-4FA3-99AC-248B399BDB79}">
      <pane ySplit="6" topLeftCell="A19" activePane="bottomLeft" state="frozen"/>
      <selection pane="bottomLeft" activeCell="J21" sqref="J21"/>
      <rowBreaks count="3" manualBreakCount="3">
        <brk id="12" max="7" man="1"/>
        <brk id="15" max="16383" man="1"/>
        <brk id="21" max="16383" man="1"/>
      </rowBreaks>
      <pageMargins left="0.23622047244094491" right="0.19685039370078741" top="0.74803149606299213" bottom="0.74803149606299213" header="0.31496062992125984" footer="0.31496062992125984"/>
      <pageSetup paperSize="9" scale="91" orientation="portrait" horizontalDpi="4294967293" verticalDpi="4294967293" r:id="rId1"/>
      <headerFooter>
        <oddHeader>&amp;L&amp;"Tahoma,Bold"&amp;10&amp;K00-049&amp;F&amp;R&amp;"Tahoma,Bold"&amp;10&amp;K00-049&amp;A</oddHeader>
      </headerFooter>
    </customSheetView>
  </customSheetViews>
  <mergeCells count="10">
    <mergeCell ref="B22:H22"/>
    <mergeCell ref="G5:G6"/>
    <mergeCell ref="H5:H6"/>
    <mergeCell ref="B19:H19"/>
    <mergeCell ref="B16:H16"/>
    <mergeCell ref="B8:H8"/>
    <mergeCell ref="B5:B6"/>
    <mergeCell ref="C5:C6"/>
    <mergeCell ref="D5:D6"/>
    <mergeCell ref="E5:F5"/>
  </mergeCells>
  <pageMargins left="0.23622047244094491" right="0.19685039370078741" top="0.74803149606299213" bottom="0.74803149606299213" header="0.31496062992125984" footer="0.31496062992125984"/>
  <pageSetup paperSize="9" scale="91" orientation="portrait" horizontalDpi="4294967293" verticalDpi="4294967293" r:id="rId2"/>
  <headerFooter>
    <oddHeader>&amp;L&amp;"Tahoma,Bold"&amp;10&amp;K00-049&amp;F&amp;R&amp;"Tahoma,Bold"&amp;10&amp;K00-049&amp;A</oddHeader>
    <oddFooter>&amp;C&amp;P</oddFooter>
  </headerFooter>
  <rowBreaks count="4" manualBreakCount="4">
    <brk id="11" max="16383" man="1"/>
    <brk id="13" max="16383" man="1"/>
    <brk id="15" max="16383" man="1"/>
    <brk id="2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8141F-AEC9-423A-A3D5-62565AF175BD}">
  <sheetPr codeName="Sheet7">
    <tabColor rgb="FF00B0F0"/>
    <pageSetUpPr autoPageBreaks="0"/>
  </sheetPr>
  <dimension ref="B2:F32"/>
  <sheetViews>
    <sheetView zoomScaleNormal="100" workbookViewId="0">
      <pane ySplit="6" topLeftCell="A7" activePane="bottomLeft" state="frozen"/>
      <selection pane="bottomLeft" activeCell="F23" sqref="F23"/>
    </sheetView>
  </sheetViews>
  <sheetFormatPr defaultColWidth="9.140625" defaultRowHeight="14.25" x14ac:dyDescent="0.2"/>
  <cols>
    <col min="1" max="1" width="3" style="3" customWidth="1"/>
    <col min="2" max="2" width="6.28515625" style="3" customWidth="1"/>
    <col min="3" max="3" width="46" style="3" customWidth="1"/>
    <col min="4" max="4" width="23" style="3" customWidth="1"/>
    <col min="5" max="5" width="19.42578125" style="3" customWidth="1"/>
    <col min="6" max="6" width="15" style="3" customWidth="1"/>
    <col min="7" max="16384" width="9.140625" style="3"/>
  </cols>
  <sheetData>
    <row r="2" spans="2:6" x14ac:dyDescent="0.2">
      <c r="B2" s="8" t="s">
        <v>153</v>
      </c>
    </row>
    <row r="3" spans="2:6" x14ac:dyDescent="0.2">
      <c r="B3" s="8" t="s">
        <v>423</v>
      </c>
    </row>
    <row r="5" spans="2:6" s="6" customFormat="1" ht="14.45" customHeight="1" x14ac:dyDescent="0.25">
      <c r="B5" s="172" t="s">
        <v>154</v>
      </c>
      <c r="C5" s="172" t="s">
        <v>318</v>
      </c>
      <c r="D5" s="172" t="s">
        <v>155</v>
      </c>
      <c r="E5" s="173" t="s">
        <v>316</v>
      </c>
      <c r="F5" s="172" t="s">
        <v>156</v>
      </c>
    </row>
    <row r="6" spans="2:6" s="6" customFormat="1" ht="34.5" customHeight="1" x14ac:dyDescent="0.25">
      <c r="B6" s="172"/>
      <c r="C6" s="172"/>
      <c r="D6" s="172"/>
      <c r="E6" s="174"/>
      <c r="F6" s="172"/>
    </row>
    <row r="7" spans="2:6" s="6" customFormat="1" ht="27" customHeight="1" x14ac:dyDescent="0.25">
      <c r="B7" s="83" t="s">
        <v>157</v>
      </c>
      <c r="C7" s="169" t="s">
        <v>321</v>
      </c>
      <c r="D7" s="170"/>
      <c r="E7" s="170"/>
      <c r="F7" s="171"/>
    </row>
    <row r="8" spans="2:6" s="6" customFormat="1" ht="70.5" customHeight="1" x14ac:dyDescent="0.25">
      <c r="B8" s="84" t="s">
        <v>317</v>
      </c>
      <c r="C8" s="85" t="s">
        <v>440</v>
      </c>
      <c r="D8" s="86">
        <v>0</v>
      </c>
      <c r="E8" s="84" t="s">
        <v>438</v>
      </c>
      <c r="F8" s="84" t="s">
        <v>437</v>
      </c>
    </row>
    <row r="9" spans="2:6" s="6" customFormat="1" ht="34.5" customHeight="1" x14ac:dyDescent="0.25">
      <c r="B9" s="84" t="s">
        <v>415</v>
      </c>
      <c r="C9" s="85" t="s">
        <v>435</v>
      </c>
      <c r="D9" s="86">
        <v>0</v>
      </c>
      <c r="E9" s="84" t="s">
        <v>322</v>
      </c>
      <c r="F9" s="84" t="s">
        <v>320</v>
      </c>
    </row>
    <row r="10" spans="2:6" s="6" customFormat="1" ht="49.5" customHeight="1" x14ac:dyDescent="0.25">
      <c r="B10" s="84" t="s">
        <v>416</v>
      </c>
      <c r="C10" s="85" t="s">
        <v>434</v>
      </c>
      <c r="D10" s="86" t="s">
        <v>326</v>
      </c>
      <c r="E10" s="84" t="s">
        <v>327</v>
      </c>
      <c r="F10" s="84" t="s">
        <v>320</v>
      </c>
    </row>
    <row r="11" spans="2:6" ht="77.25" customHeight="1" x14ac:dyDescent="0.2">
      <c r="B11" s="84" t="s">
        <v>417</v>
      </c>
      <c r="C11" s="85" t="s">
        <v>332</v>
      </c>
      <c r="D11" s="86" t="s">
        <v>331</v>
      </c>
      <c r="E11" s="84" t="s">
        <v>349</v>
      </c>
      <c r="F11" s="84" t="s">
        <v>320</v>
      </c>
    </row>
    <row r="12" spans="2:6" s="6" customFormat="1" ht="58.5" customHeight="1" x14ac:dyDescent="0.25">
      <c r="B12" s="84" t="s">
        <v>418</v>
      </c>
      <c r="C12" s="85" t="s">
        <v>323</v>
      </c>
      <c r="D12" s="86" t="s">
        <v>324</v>
      </c>
      <c r="E12" s="84" t="s">
        <v>325</v>
      </c>
      <c r="F12" s="84" t="s">
        <v>319</v>
      </c>
    </row>
    <row r="13" spans="2:6" s="6" customFormat="1" ht="76.5" x14ac:dyDescent="0.25">
      <c r="B13" s="84" t="s">
        <v>419</v>
      </c>
      <c r="C13" s="85" t="s">
        <v>350</v>
      </c>
      <c r="D13" s="86" t="s">
        <v>351</v>
      </c>
      <c r="E13" s="84" t="s">
        <v>352</v>
      </c>
      <c r="F13" s="84" t="s">
        <v>320</v>
      </c>
    </row>
    <row r="14" spans="2:6" s="6" customFormat="1" ht="32.25" customHeight="1" x14ac:dyDescent="0.25">
      <c r="B14" s="84" t="s">
        <v>420</v>
      </c>
      <c r="C14" s="85" t="s">
        <v>329</v>
      </c>
      <c r="D14" s="86" t="s">
        <v>328</v>
      </c>
      <c r="E14" s="84" t="s">
        <v>330</v>
      </c>
      <c r="F14" s="84" t="s">
        <v>319</v>
      </c>
    </row>
    <row r="15" spans="2:6" ht="42.75" customHeight="1" x14ac:dyDescent="0.2">
      <c r="B15" s="84" t="s">
        <v>421</v>
      </c>
      <c r="C15" s="85" t="s">
        <v>333</v>
      </c>
      <c r="D15" s="86" t="s">
        <v>334</v>
      </c>
      <c r="E15" s="84" t="s">
        <v>335</v>
      </c>
      <c r="F15" s="84" t="s">
        <v>319</v>
      </c>
    </row>
    <row r="16" spans="2:6" ht="33.75" customHeight="1" x14ac:dyDescent="0.2">
      <c r="B16" s="84" t="s">
        <v>422</v>
      </c>
      <c r="C16" s="85" t="s">
        <v>336</v>
      </c>
      <c r="D16" s="86" t="s">
        <v>331</v>
      </c>
      <c r="E16" s="84" t="s">
        <v>337</v>
      </c>
      <c r="F16" s="84" t="s">
        <v>319</v>
      </c>
    </row>
    <row r="17" spans="2:6" ht="43.5" customHeight="1" x14ac:dyDescent="0.2">
      <c r="B17" s="84" t="s">
        <v>436</v>
      </c>
      <c r="C17" s="85" t="s">
        <v>439</v>
      </c>
      <c r="D17" s="86" t="s">
        <v>338</v>
      </c>
      <c r="E17" s="84" t="s">
        <v>335</v>
      </c>
      <c r="F17" s="84" t="s">
        <v>319</v>
      </c>
    </row>
    <row r="18" spans="2:6" x14ac:dyDescent="0.2">
      <c r="B18" s="94"/>
    </row>
    <row r="19" spans="2:6" x14ac:dyDescent="0.2">
      <c r="B19" s="9"/>
      <c r="C19" s="9"/>
      <c r="D19" s="9"/>
      <c r="E19" s="9"/>
      <c r="F19" s="9"/>
    </row>
    <row r="20" spans="2:6" x14ac:dyDescent="0.2">
      <c r="B20" s="9"/>
      <c r="C20" s="9"/>
      <c r="D20" s="9"/>
      <c r="E20" s="9"/>
      <c r="F20" s="9"/>
    </row>
    <row r="21" spans="2:6" x14ac:dyDescent="0.2">
      <c r="B21" s="9"/>
      <c r="C21" s="9"/>
      <c r="D21" s="9"/>
      <c r="E21" s="9"/>
      <c r="F21" s="9"/>
    </row>
    <row r="22" spans="2:6" x14ac:dyDescent="0.2">
      <c r="B22" s="95"/>
      <c r="C22" s="9"/>
      <c r="D22" s="9"/>
      <c r="E22" s="9"/>
      <c r="F22" s="9"/>
    </row>
    <row r="23" spans="2:6" x14ac:dyDescent="0.2">
      <c r="B23" s="95"/>
      <c r="C23" s="9"/>
      <c r="D23" s="9"/>
      <c r="E23" s="9"/>
      <c r="F23" s="9"/>
    </row>
    <row r="24" spans="2:6" x14ac:dyDescent="0.2">
      <c r="B24" s="9"/>
      <c r="C24" s="9"/>
      <c r="D24" s="9"/>
      <c r="E24" s="9"/>
      <c r="F24" s="9"/>
    </row>
    <row r="25" spans="2:6" x14ac:dyDescent="0.2">
      <c r="B25" s="9"/>
      <c r="C25" s="9"/>
      <c r="D25" s="9"/>
      <c r="E25" s="9"/>
      <c r="F25" s="9"/>
    </row>
    <row r="26" spans="2:6" x14ac:dyDescent="0.2">
      <c r="B26" s="9"/>
      <c r="C26" s="9"/>
      <c r="D26" s="9"/>
      <c r="E26" s="9"/>
      <c r="F26" s="9"/>
    </row>
    <row r="27" spans="2:6" x14ac:dyDescent="0.2">
      <c r="B27" s="9"/>
      <c r="C27" s="9"/>
      <c r="D27" s="9"/>
      <c r="E27" s="9"/>
      <c r="F27" s="9"/>
    </row>
    <row r="28" spans="2:6" x14ac:dyDescent="0.2">
      <c r="B28" s="9"/>
      <c r="C28" s="9"/>
      <c r="D28" s="9"/>
      <c r="E28" s="9"/>
      <c r="F28" s="9"/>
    </row>
    <row r="29" spans="2:6" x14ac:dyDescent="0.2">
      <c r="B29" s="9"/>
      <c r="C29" s="9"/>
      <c r="D29" s="9"/>
      <c r="E29" s="9"/>
      <c r="F29" s="9"/>
    </row>
    <row r="30" spans="2:6" x14ac:dyDescent="0.2">
      <c r="B30" s="9"/>
      <c r="C30" s="9"/>
      <c r="D30" s="9"/>
      <c r="E30" s="9"/>
      <c r="F30" s="9"/>
    </row>
    <row r="31" spans="2:6" x14ac:dyDescent="0.2">
      <c r="B31" s="9"/>
      <c r="C31" s="9"/>
      <c r="D31" s="9"/>
      <c r="E31" s="9"/>
      <c r="F31" s="9"/>
    </row>
    <row r="32" spans="2:6" x14ac:dyDescent="0.2">
      <c r="B32" s="9"/>
      <c r="C32" s="9"/>
      <c r="D32" s="9"/>
      <c r="E32" s="9"/>
      <c r="F32" s="9"/>
    </row>
  </sheetData>
  <customSheetViews>
    <customSheetView guid="{71A91876-AF38-4FA3-99AC-248B399BDB79}">
      <pane ySplit="6" topLeftCell="A11" activePane="bottomLeft" state="frozen"/>
      <selection pane="bottomLeft" activeCell="J12" sqref="J12"/>
      <pageMargins left="0.43307086614173229" right="0.19685039370078741" top="0.74803149606299213" bottom="0.74803149606299213" header="0.31496062992125984" footer="0.31496062992125984"/>
      <pageSetup paperSize="9" scale="85" orientation="portrait" horizontalDpi="4294967293" verticalDpi="4294967293" r:id="rId1"/>
      <headerFooter>
        <oddHeader>&amp;L&amp;"Tahoma,Bold"&amp;10&amp;K00-046&amp;F&amp;R&amp;"Tahoma,Bold"&amp;10&amp;K00-046&amp;A</oddHeader>
      </headerFooter>
    </customSheetView>
  </customSheetViews>
  <mergeCells count="6">
    <mergeCell ref="C7:F7"/>
    <mergeCell ref="B5:B6"/>
    <mergeCell ref="C5:C6"/>
    <mergeCell ref="D5:D6"/>
    <mergeCell ref="E5:E6"/>
    <mergeCell ref="F5:F6"/>
  </mergeCells>
  <phoneticPr fontId="12" type="noConversion"/>
  <pageMargins left="0.43307086614173229" right="0.19685039370078741" top="0.74803149606299213" bottom="0.74803149606299213" header="0.31496062992125984" footer="0.31496062992125984"/>
  <pageSetup paperSize="9" scale="85" orientation="portrait" horizontalDpi="4294967293" verticalDpi="4294967293" r:id="rId2"/>
  <headerFooter>
    <oddHeader>&amp;L&amp;"Tahoma,Bold"&amp;10&amp;K00-046&amp;F&amp;R&amp;"Tahoma,Bold"&amp;10&amp;K00-046&amp;A</oddHeader>
    <oddFooter>&amp;C&amp;P</oddFooter>
  </headerFooter>
  <ignoredErrors>
    <ignoredError sqref="D16 D1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405A2-F9AD-491B-A865-09C23A813A8A}">
  <sheetPr codeName="Sheet8">
    <tabColor rgb="FF00B0F0"/>
    <pageSetUpPr autoPageBreaks="0"/>
  </sheetPr>
  <dimension ref="A2:E34"/>
  <sheetViews>
    <sheetView zoomScaleNormal="100" workbookViewId="0">
      <pane ySplit="6" topLeftCell="A9" activePane="bottomLeft" state="frozen"/>
      <selection pane="bottomLeft" activeCell="I8" sqref="I8"/>
    </sheetView>
  </sheetViews>
  <sheetFormatPr defaultColWidth="9.140625" defaultRowHeight="14.25" x14ac:dyDescent="0.2"/>
  <cols>
    <col min="1" max="1" width="3.85546875" style="3" customWidth="1"/>
    <col min="2" max="2" width="6" style="18" customWidth="1"/>
    <col min="3" max="3" width="36.28515625" style="18" customWidth="1"/>
    <col min="4" max="4" width="6.5703125" style="18" customWidth="1"/>
    <col min="5" max="5" width="52.140625" style="18" customWidth="1"/>
    <col min="6" max="16384" width="9.140625" style="3"/>
  </cols>
  <sheetData>
    <row r="2" spans="1:5" x14ac:dyDescent="0.2">
      <c r="B2" s="12" t="s">
        <v>339</v>
      </c>
    </row>
    <row r="3" spans="1:5" x14ac:dyDescent="0.2">
      <c r="B3" s="12" t="s">
        <v>443</v>
      </c>
    </row>
    <row r="5" spans="1:5" ht="34.5" customHeight="1" x14ac:dyDescent="0.2">
      <c r="B5" s="26" t="s">
        <v>112</v>
      </c>
      <c r="C5" s="26" t="s">
        <v>353</v>
      </c>
      <c r="D5" s="26" t="s">
        <v>307</v>
      </c>
      <c r="E5" s="74" t="s">
        <v>354</v>
      </c>
    </row>
    <row r="6" spans="1:5" ht="0.75" customHeight="1" thickBot="1" x14ac:dyDescent="0.25">
      <c r="B6" s="96"/>
      <c r="C6" s="97"/>
      <c r="D6" s="97"/>
      <c r="E6" s="97"/>
    </row>
    <row r="7" spans="1:5" ht="21.75" customHeight="1" thickBot="1" x14ac:dyDescent="0.25">
      <c r="B7" s="175" t="s">
        <v>355</v>
      </c>
      <c r="C7" s="176"/>
      <c r="D7" s="176"/>
      <c r="E7" s="177"/>
    </row>
    <row r="8" spans="1:5" ht="409.5" customHeight="1" x14ac:dyDescent="0.2">
      <c r="A8" s="2"/>
      <c r="B8" s="185">
        <v>1</v>
      </c>
      <c r="C8" s="180" t="s">
        <v>444</v>
      </c>
      <c r="D8" s="185">
        <v>1</v>
      </c>
      <c r="E8" s="115" t="s">
        <v>446</v>
      </c>
    </row>
    <row r="9" spans="1:5" ht="309.75" customHeight="1" x14ac:dyDescent="0.2">
      <c r="A9" s="2"/>
      <c r="B9" s="179"/>
      <c r="C9" s="181"/>
      <c r="D9" s="179"/>
      <c r="E9" s="98" t="s">
        <v>447</v>
      </c>
    </row>
    <row r="10" spans="1:5" ht="360.75" customHeight="1" x14ac:dyDescent="0.2">
      <c r="A10" s="2"/>
      <c r="B10" s="128">
        <v>2</v>
      </c>
      <c r="C10" s="186" t="s">
        <v>445</v>
      </c>
      <c r="D10" s="128">
        <v>1</v>
      </c>
      <c r="E10" s="116" t="s">
        <v>466</v>
      </c>
    </row>
    <row r="11" spans="1:5" ht="289.5" customHeight="1" x14ac:dyDescent="0.2">
      <c r="A11" s="2"/>
      <c r="B11" s="128"/>
      <c r="C11" s="186"/>
      <c r="D11" s="128"/>
      <c r="E11" s="98" t="s">
        <v>467</v>
      </c>
    </row>
    <row r="12" spans="1:5" ht="289.5" customHeight="1" x14ac:dyDescent="0.2">
      <c r="A12" s="2"/>
      <c r="B12" s="178">
        <v>3</v>
      </c>
      <c r="C12" s="184" t="s">
        <v>424</v>
      </c>
      <c r="D12" s="178">
        <v>1</v>
      </c>
      <c r="E12" s="117" t="s">
        <v>448</v>
      </c>
    </row>
    <row r="13" spans="1:5" ht="276.75" customHeight="1" x14ac:dyDescent="0.2">
      <c r="A13" s="2"/>
      <c r="B13" s="179"/>
      <c r="C13" s="181"/>
      <c r="D13" s="179"/>
      <c r="E13" s="98" t="s">
        <v>449</v>
      </c>
    </row>
    <row r="14" spans="1:5" ht="376.5" customHeight="1" x14ac:dyDescent="0.2">
      <c r="A14" s="2"/>
      <c r="B14" s="178">
        <v>4</v>
      </c>
      <c r="C14" s="184" t="s">
        <v>356</v>
      </c>
      <c r="D14" s="178">
        <v>1</v>
      </c>
      <c r="E14" s="117" t="s">
        <v>450</v>
      </c>
    </row>
    <row r="15" spans="1:5" ht="150.75" customHeight="1" x14ac:dyDescent="0.2">
      <c r="A15" s="2"/>
      <c r="B15" s="179"/>
      <c r="C15" s="181"/>
      <c r="D15" s="179"/>
      <c r="E15" s="98" t="s">
        <v>451</v>
      </c>
    </row>
    <row r="16" spans="1:5" s="59" customFormat="1" ht="20.25" customHeight="1" thickBot="1" x14ac:dyDescent="0.3">
      <c r="B16" s="99"/>
      <c r="C16" s="99" t="s">
        <v>357</v>
      </c>
      <c r="D16" s="99">
        <f>D8+D10+D12+D14</f>
        <v>4</v>
      </c>
      <c r="E16" s="100"/>
    </row>
    <row r="17" spans="2:5" ht="21.75" customHeight="1" thickBot="1" x14ac:dyDescent="0.25">
      <c r="B17" s="175" t="s">
        <v>358</v>
      </c>
      <c r="C17" s="176"/>
      <c r="D17" s="176"/>
      <c r="E17" s="177"/>
    </row>
    <row r="18" spans="2:5" ht="364.5" customHeight="1" x14ac:dyDescent="0.2">
      <c r="B18" s="185">
        <v>1</v>
      </c>
      <c r="C18" s="180" t="s">
        <v>425</v>
      </c>
      <c r="D18" s="185">
        <v>2</v>
      </c>
      <c r="E18" s="114" t="s">
        <v>452</v>
      </c>
    </row>
    <row r="19" spans="2:5" ht="232.5" customHeight="1" x14ac:dyDescent="0.2">
      <c r="B19" s="179"/>
      <c r="C19" s="181"/>
      <c r="D19" s="179"/>
      <c r="E19" s="98" t="s">
        <v>453</v>
      </c>
    </row>
    <row r="20" spans="2:5" ht="409.5" customHeight="1" x14ac:dyDescent="0.2">
      <c r="B20" s="178">
        <v>2</v>
      </c>
      <c r="C20" s="184" t="s">
        <v>426</v>
      </c>
      <c r="D20" s="178">
        <v>1</v>
      </c>
      <c r="E20" s="118" t="s">
        <v>454</v>
      </c>
    </row>
    <row r="21" spans="2:5" ht="101.25" customHeight="1" x14ac:dyDescent="0.2">
      <c r="B21" s="179"/>
      <c r="C21" s="181"/>
      <c r="D21" s="179"/>
      <c r="E21" s="102" t="s">
        <v>455</v>
      </c>
    </row>
    <row r="22" spans="2:5" ht="358.5" customHeight="1" x14ac:dyDescent="0.2">
      <c r="B22" s="178">
        <v>3</v>
      </c>
      <c r="C22" s="182" t="s">
        <v>427</v>
      </c>
      <c r="D22" s="178">
        <v>3</v>
      </c>
      <c r="E22" s="117" t="s">
        <v>456</v>
      </c>
    </row>
    <row r="23" spans="2:5" ht="151.5" customHeight="1" x14ac:dyDescent="0.2">
      <c r="B23" s="179"/>
      <c r="C23" s="183"/>
      <c r="D23" s="179"/>
      <c r="E23" s="98" t="s">
        <v>457</v>
      </c>
    </row>
    <row r="24" spans="2:5" ht="358.5" customHeight="1" x14ac:dyDescent="0.2">
      <c r="B24" s="178">
        <v>4</v>
      </c>
      <c r="C24" s="182" t="s">
        <v>428</v>
      </c>
      <c r="D24" s="178">
        <v>9</v>
      </c>
      <c r="E24" s="101" t="s">
        <v>459</v>
      </c>
    </row>
    <row r="25" spans="2:5" ht="166.5" customHeight="1" x14ac:dyDescent="0.2">
      <c r="B25" s="179"/>
      <c r="C25" s="183"/>
      <c r="D25" s="179"/>
      <c r="E25" s="102" t="s">
        <v>460</v>
      </c>
    </row>
    <row r="26" spans="2:5" ht="343.5" customHeight="1" x14ac:dyDescent="0.2">
      <c r="B26" s="178">
        <v>5</v>
      </c>
      <c r="C26" s="182" t="s">
        <v>458</v>
      </c>
      <c r="D26" s="178">
        <v>1</v>
      </c>
      <c r="E26" s="101" t="s">
        <v>461</v>
      </c>
    </row>
    <row r="27" spans="2:5" ht="225" customHeight="1" x14ac:dyDescent="0.2">
      <c r="B27" s="179"/>
      <c r="C27" s="183"/>
      <c r="D27" s="179"/>
      <c r="E27" s="102" t="s">
        <v>462</v>
      </c>
    </row>
    <row r="28" spans="2:5" ht="342" customHeight="1" x14ac:dyDescent="0.2">
      <c r="B28" s="178">
        <v>6</v>
      </c>
      <c r="C28" s="182" t="s">
        <v>429</v>
      </c>
      <c r="D28" s="178">
        <v>4</v>
      </c>
      <c r="E28" s="116" t="s">
        <v>463</v>
      </c>
    </row>
    <row r="29" spans="2:5" ht="137.25" customHeight="1" x14ac:dyDescent="0.2">
      <c r="B29" s="179"/>
      <c r="C29" s="183"/>
      <c r="D29" s="179"/>
      <c r="E29" s="98" t="s">
        <v>464</v>
      </c>
    </row>
    <row r="30" spans="2:5" ht="357" customHeight="1" x14ac:dyDescent="0.2">
      <c r="B30" s="103">
        <v>7</v>
      </c>
      <c r="C30" s="119" t="s">
        <v>430</v>
      </c>
      <c r="D30" s="103">
        <v>5</v>
      </c>
      <c r="E30" s="101" t="s">
        <v>465</v>
      </c>
    </row>
    <row r="31" spans="2:5" s="59" customFormat="1" ht="20.25" customHeight="1" thickBot="1" x14ac:dyDescent="0.3">
      <c r="B31" s="107"/>
      <c r="C31" s="107" t="s">
        <v>359</v>
      </c>
      <c r="D31" s="107">
        <f>SUM(D18:D30)</f>
        <v>25</v>
      </c>
      <c r="E31" s="108"/>
    </row>
    <row r="32" spans="2:5" ht="19.5" customHeight="1" thickBot="1" x14ac:dyDescent="0.25">
      <c r="B32" s="109"/>
      <c r="C32" s="110" t="s">
        <v>431</v>
      </c>
      <c r="D32" s="110">
        <f>D16+D31</f>
        <v>29</v>
      </c>
      <c r="E32" s="111"/>
    </row>
    <row r="33" spans="2:5" x14ac:dyDescent="0.2">
      <c r="B33" s="120" t="s">
        <v>109</v>
      </c>
    </row>
    <row r="34" spans="2:5" ht="27.75" customHeight="1" x14ac:dyDescent="0.2">
      <c r="B34" s="187" t="s">
        <v>433</v>
      </c>
      <c r="C34" s="188"/>
      <c r="D34" s="188"/>
      <c r="E34" s="188"/>
    </row>
  </sheetData>
  <mergeCells count="33">
    <mergeCell ref="B18:B19"/>
    <mergeCell ref="C28:C29"/>
    <mergeCell ref="D20:D21"/>
    <mergeCell ref="C24:C25"/>
    <mergeCell ref="B34:E34"/>
    <mergeCell ref="C26:C27"/>
    <mergeCell ref="D18:D19"/>
    <mergeCell ref="D12:D13"/>
    <mergeCell ref="B14:B15"/>
    <mergeCell ref="C14:C15"/>
    <mergeCell ref="D14:D15"/>
    <mergeCell ref="B8:B9"/>
    <mergeCell ref="C8:C9"/>
    <mergeCell ref="D8:D9"/>
    <mergeCell ref="B10:B11"/>
    <mergeCell ref="C10:C11"/>
    <mergeCell ref="D10:D11"/>
    <mergeCell ref="B7:E7"/>
    <mergeCell ref="B17:E17"/>
    <mergeCell ref="B28:B29"/>
    <mergeCell ref="B26:B27"/>
    <mergeCell ref="B24:B25"/>
    <mergeCell ref="B22:B23"/>
    <mergeCell ref="C18:C19"/>
    <mergeCell ref="C22:C23"/>
    <mergeCell ref="C20:C21"/>
    <mergeCell ref="B20:B21"/>
    <mergeCell ref="D28:D29"/>
    <mergeCell ref="D26:D27"/>
    <mergeCell ref="D24:D25"/>
    <mergeCell ref="D22:D23"/>
    <mergeCell ref="B12:B13"/>
    <mergeCell ref="C12:C13"/>
  </mergeCells>
  <pageMargins left="0.31496062992125984" right="0.19685039370078741" top="0.74803149606299213" bottom="0.74803149606299213" header="0.31496062992125984" footer="0.31496062992125984"/>
  <pageSetup paperSize="9" scale="91" orientation="portrait" horizontalDpi="4294967293" verticalDpi="4294967293" r:id="rId1"/>
  <headerFooter>
    <oddHeader>&amp;L&amp;"Tahoma,Bold"&amp;10&amp;K00-049&amp;F&amp;R&amp;"Tahoma,Bold"&amp;10&amp;K00-049&amp;A</oddHeader>
    <oddFooter>&amp;C&amp;P</oddFooter>
  </headerFooter>
  <rowBreaks count="1" manualBreakCount="1">
    <brk id="1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Anexa 1</vt:lpstr>
      <vt:lpstr>Anexa 2</vt:lpstr>
      <vt:lpstr>Anexa 3</vt:lpstr>
      <vt:lpstr>Anexa 4</vt:lpstr>
      <vt:lpstr>Anexa 5</vt:lpstr>
      <vt:lpstr>Anexa 6</vt:lpstr>
      <vt:lpstr>Anexa 7</vt:lpstr>
      <vt:lpstr>Anexa 8</vt:lpstr>
      <vt:lpstr>'Anexa 3'!Print_Area</vt:lpstr>
      <vt:lpstr>'Anexa 4'!Print_Area</vt:lpstr>
      <vt:lpstr>'Anexa 8'!Print_Area</vt:lpstr>
      <vt:lpstr>'Anexa 3'!Print_Titles</vt:lpstr>
      <vt:lpstr>'Anexa 4'!Print_Titles</vt:lpstr>
      <vt:lpstr>'Anexa 5'!Print_Titles</vt:lpstr>
      <vt:lpstr>'Anexa 6'!Print_Titles</vt:lpstr>
      <vt:lpstr>'Anexa 7'!Print_Titles</vt:lpstr>
      <vt:lpstr>'Anexa 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Milasan Florin - Ovidiu</dc:creator>
  <cp:lastModifiedBy>Szabolcs</cp:lastModifiedBy>
  <cp:lastPrinted>2025-03-25T17:47:25Z</cp:lastPrinted>
  <dcterms:created xsi:type="dcterms:W3CDTF">2015-06-05T18:17:20Z</dcterms:created>
  <dcterms:modified xsi:type="dcterms:W3CDTF">2025-12-08T15:52:24Z</dcterms:modified>
</cp:coreProperties>
</file>