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C7869B5B-95F0-4B53-933C-27BFD9359811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18" i="8" l="1"/>
  <c r="E17" i="8"/>
  <c r="G17" i="8" s="1"/>
  <c r="E16" i="8"/>
  <c r="G16" i="8" s="1"/>
  <c r="F15" i="8"/>
  <c r="F19" i="8" s="1"/>
  <c r="E14" i="8"/>
  <c r="G14" i="8" s="1"/>
  <c r="E13" i="8"/>
  <c r="G13" i="8" s="1"/>
  <c r="E12" i="8"/>
  <c r="G12" i="8" s="1"/>
  <c r="E11" i="8"/>
  <c r="G11" i="8" s="1"/>
  <c r="E10" i="8"/>
  <c r="G10" i="8" s="1"/>
  <c r="E7" i="8"/>
  <c r="D6" i="8"/>
  <c r="F6" i="8" s="1"/>
  <c r="D5" i="8"/>
  <c r="F5" i="8" s="1"/>
  <c r="D4" i="8"/>
  <c r="F4" i="8" s="1"/>
  <c r="F18" i="7"/>
  <c r="G16" i="7"/>
  <c r="E16" i="7"/>
  <c r="E7" i="7"/>
  <c r="D5" i="7"/>
  <c r="D7" i="7" s="1"/>
  <c r="F5" i="7" l="1"/>
  <c r="D7" i="8"/>
  <c r="E15" i="8"/>
  <c r="E18" i="8"/>
  <c r="F4" i="7"/>
  <c r="D4" i="7"/>
  <c r="E19" i="8" l="1"/>
  <c r="D6" i="7"/>
  <c r="F6" i="7" s="1"/>
  <c r="F19" i="7" l="1"/>
  <c r="E17" i="7" l="1"/>
  <c r="E18" i="7" l="1"/>
  <c r="E19" i="7" s="1"/>
  <c r="G17" i="7"/>
  <c r="F15" i="7" l="1"/>
  <c r="E14" i="7"/>
  <c r="G14" i="7" s="1"/>
  <c r="E13" i="7"/>
  <c r="G13" i="7" s="1"/>
  <c r="E12" i="7"/>
  <c r="G12" i="7" s="1"/>
  <c r="E11" i="7"/>
  <c r="G11" i="7" s="1"/>
  <c r="E10" i="7"/>
  <c r="G10" i="7" s="1"/>
  <c r="E15" i="7" l="1"/>
</calcChain>
</file>

<file path=xl/sharedStrings.xml><?xml version="1.0" encoding="utf-8"?>
<sst xmlns="http://schemas.openxmlformats.org/spreadsheetml/2006/main" count="98" uniqueCount="45">
  <si>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</si>
  <si>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</si>
  <si>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</si>
  <si>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</si>
  <si>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</si>
  <si>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</si>
  <si>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</si>
  <si>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</si>
  <si>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</si>
  <si>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</si>
  <si>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</si>
  <si>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</si>
  <si>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</si>
  <si>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</si>
  <si>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</si>
  <si>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</si>
  <si>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</si>
  <si>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</si>
  <si>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</si>
  <si>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</si>
  <si>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</si>
  <si>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</si>
  <si>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</si>
  <si>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</si>
  <si>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</si>
  <si>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</si>
  <si>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</si>
  <si>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</si>
  <si>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</si>
  <si>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</si>
  <si>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</si>
  <si>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</si>
  <si>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</si>
  <si>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</si>
  <si>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</si>
  <si>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</si>
  <si>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</si>
  <si>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</si>
  <si>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</si>
  <si>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Servicii de sanatate publica-salarii de baza</t>
  </si>
  <si>
    <t>TRIM IV</t>
  </si>
  <si>
    <t>la PHCL nr.62/10.12.2025</t>
  </si>
  <si>
    <t>11.02.02</t>
  </si>
  <si>
    <t xml:space="preserve">Sume defalcate din TVA pentru finantarea cheltuielilor descentralizate la nivelul comunelor,oraselor ,municipiilor </t>
  </si>
  <si>
    <t>Asistenta sociala in caz de invaliditate -Ajutoare sociale in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</si>
</sst>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rgb="FF000000"/>
      <name val="Times New Roman"/>
      <family val="1"/>
    </font>
    <font>
      <sz val="28"/>
      <color theme="1"/>
      <name val="Times New Roman"/>
      <family val="1"/>
      <charset val="238"/>
    </font>
    <font>
      <b/>
      <sz val="28"/>
      <color theme="1"/>
      <name val="Times New Roman"/>
      <family val="1"/>
    </font>
    <font>
      <b/>
      <sz val="28"/>
      <color theme="1"/>
      <name val="Times New Roman"/>
      <family val="1"/>
      <charset val="238"/>
    </font>
    <font>
      <sz val="28"/>
      <color theme="1"/>
      <name val="Calibri"/>
      <family val="2"/>
      <scheme val="minor"/>
    </font>
    <font>
      <b/>
      <sz val="28"/>
      <color rgb="FF000000"/>
      <name val="Times New Roman"/>
      <family val="1"/>
      <charset val="238"/>
    </font>
    <font>
      <sz val="28"/>
      <color rgb="FF000000"/>
      <name val="Times New Roman"/>
      <family val="1"/>
    </font>
    <font>
      <b/>
      <sz val="28"/>
      <color rgb="FF000000"/>
      <name val="Times New Roman"/>
      <family val="1"/>
    </font>
    <font>
      <sz val="2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3"/>
  <sheetViews>
    <sheetView view="pageBreakPreview" topLeftCell="A13" zoomScale="60" zoomScaleNormal="100" workbookViewId="0">
      <selection activeCell="C19" sqref="C19"/>
    </sheetView>
  </sheetViews>
  <sheetFormatPr defaultRowHeight="36" x14ac:dyDescent="0.55000000000000004"/>
  <cols>
    <col min="1" max="1" width="33" style="5" customWidth="1"/>
    <col min="2" max="2" width="36.7109375" style="5" customWidth="1"/>
    <col min="3" max="3" width="39.85546875" style="5" customWidth="1"/>
    <col min="4" max="4" width="36.140625" style="5" customWidth="1"/>
    <col min="5" max="5" width="30.7109375" style="5" customWidth="1"/>
    <col min="6" max="6" width="32" style="5" customWidth="1"/>
    <col min="7" max="7" width="33.42578125" style="5" customWidth="1"/>
    <col min="8" max="8" width="13" style="5" customWidth="1"/>
    <col min="9" max="16384" width="9.140625" style="5"/>
  </cols>
  <sheetData>
    <row r="1" spans="1:8" x14ac:dyDescent="0.55000000000000004">
      <c r="A1" s="2"/>
      <c r="B1" s="2"/>
      <c r="C1" s="2"/>
      <c r="D1" s="3" t="s">
        <v>11</v>
      </c>
      <c r="E1" s="4" t="s">
        <v>41</v>
      </c>
      <c r="F1" s="4"/>
    </row>
    <row r="2" spans="1:8" x14ac:dyDescent="0.55000000000000004">
      <c r="A2" s="2"/>
      <c r="B2" s="2"/>
      <c r="C2" s="2" t="s">
        <v>37</v>
      </c>
      <c r="D2" s="2"/>
      <c r="E2" s="2"/>
      <c r="F2" s="6" t="s">
        <v>9</v>
      </c>
      <c r="G2" s="4"/>
      <c r="H2" s="4"/>
    </row>
    <row r="3" spans="1:8" ht="95.25" customHeight="1" x14ac:dyDescent="0.55000000000000004">
      <c r="A3" s="7" t="s">
        <v>6</v>
      </c>
      <c r="B3" s="7" t="s">
        <v>1</v>
      </c>
      <c r="C3" s="7" t="s">
        <v>7</v>
      </c>
      <c r="D3" s="7" t="s">
        <v>8</v>
      </c>
      <c r="E3" s="7" t="s">
        <v>40</v>
      </c>
      <c r="F3" s="7" t="s">
        <v>3</v>
      </c>
      <c r="G3" s="8"/>
    </row>
    <row r="4" spans="1:8" ht="259.5" customHeight="1" x14ac:dyDescent="0.55000000000000004">
      <c r="A4" s="9" t="s">
        <v>42</v>
      </c>
      <c r="B4" s="1" t="s">
        <v>43</v>
      </c>
      <c r="C4" s="9">
        <v>5324</v>
      </c>
      <c r="D4" s="9">
        <f>E4</f>
        <v>42</v>
      </c>
      <c r="E4" s="9">
        <v>42</v>
      </c>
      <c r="F4" s="9">
        <f>C4+D4</f>
        <v>5366</v>
      </c>
      <c r="G4" s="10"/>
    </row>
    <row r="5" spans="1:8" ht="327" customHeight="1" x14ac:dyDescent="0.55000000000000004">
      <c r="A5" s="9" t="s">
        <v>15</v>
      </c>
      <c r="B5" s="1" t="s">
        <v>16</v>
      </c>
      <c r="C5" s="9">
        <v>73.400000000000006</v>
      </c>
      <c r="D5" s="9">
        <f>E5</f>
        <v>424.5</v>
      </c>
      <c r="E5" s="9">
        <v>424.5</v>
      </c>
      <c r="F5" s="9">
        <f>C5+D5</f>
        <v>497.9</v>
      </c>
      <c r="G5" s="10"/>
    </row>
    <row r="6" spans="1:8" ht="141.75" customHeight="1" x14ac:dyDescent="0.55000000000000004">
      <c r="A6" s="9" t="s">
        <v>24</v>
      </c>
      <c r="B6" s="1" t="s">
        <v>25</v>
      </c>
      <c r="C6" s="9">
        <v>76.8</v>
      </c>
      <c r="D6" s="9">
        <f>E6</f>
        <v>7</v>
      </c>
      <c r="E6" s="9">
        <v>7</v>
      </c>
      <c r="F6" s="9">
        <f>C6+D6</f>
        <v>83.8</v>
      </c>
      <c r="G6" s="10"/>
    </row>
    <row r="7" spans="1:8" ht="90" customHeight="1" x14ac:dyDescent="0.55000000000000004">
      <c r="A7" s="28" t="s">
        <v>4</v>
      </c>
      <c r="B7" s="28"/>
      <c r="C7" s="7"/>
      <c r="D7" s="11">
        <f>D4+D5+D6</f>
        <v>473.5</v>
      </c>
      <c r="E7" s="11">
        <f>E4+E5+E6</f>
        <v>473.5</v>
      </c>
      <c r="F7" s="12"/>
      <c r="G7" s="6"/>
    </row>
    <row r="8" spans="1:8" x14ac:dyDescent="0.55000000000000004">
      <c r="A8" s="13"/>
      <c r="B8" s="13"/>
      <c r="C8" s="2" t="s">
        <v>38</v>
      </c>
      <c r="D8" s="2"/>
      <c r="E8" s="2"/>
      <c r="F8" s="2"/>
      <c r="G8" s="2" t="s">
        <v>9</v>
      </c>
    </row>
    <row r="9" spans="1:8" s="16" customFormat="1" ht="69" x14ac:dyDescent="0.25">
      <c r="A9" s="14" t="s">
        <v>0</v>
      </c>
      <c r="B9" s="14"/>
      <c r="C9" s="14" t="s">
        <v>1</v>
      </c>
      <c r="D9" s="15" t="s">
        <v>2</v>
      </c>
      <c r="E9" s="15" t="s">
        <v>5</v>
      </c>
      <c r="F9" s="15" t="s">
        <v>40</v>
      </c>
      <c r="G9" s="15" t="s">
        <v>3</v>
      </c>
    </row>
    <row r="10" spans="1:8" s="16" customFormat="1" ht="159" customHeight="1" x14ac:dyDescent="0.25">
      <c r="A10" s="17">
        <v>660208</v>
      </c>
      <c r="B10" s="17" t="s">
        <v>26</v>
      </c>
      <c r="C10" s="18" t="s">
        <v>39</v>
      </c>
      <c r="D10" s="18">
        <v>118.6</v>
      </c>
      <c r="E10" s="18">
        <f>F10</f>
        <v>6</v>
      </c>
      <c r="F10" s="18">
        <v>6</v>
      </c>
      <c r="G10" s="18">
        <f>D10+E10</f>
        <v>124.6</v>
      </c>
    </row>
    <row r="11" spans="1:8" s="16" customFormat="1" ht="141" x14ac:dyDescent="0.25">
      <c r="A11" s="17">
        <v>660208</v>
      </c>
      <c r="B11" s="17" t="s">
        <v>27</v>
      </c>
      <c r="C11" s="18" t="s">
        <v>28</v>
      </c>
      <c r="D11" s="18">
        <v>6.2</v>
      </c>
      <c r="E11" s="18">
        <f t="shared" ref="E11:E14" si="0">F11</f>
        <v>0.3</v>
      </c>
      <c r="F11" s="18">
        <v>0.3</v>
      </c>
      <c r="G11" s="18">
        <f t="shared" ref="G11:G14" si="1">D11+E11</f>
        <v>6.5</v>
      </c>
    </row>
    <row r="12" spans="1:8" s="16" customFormat="1" ht="157.5" customHeight="1" x14ac:dyDescent="0.25">
      <c r="A12" s="17">
        <v>660208</v>
      </c>
      <c r="B12" s="17" t="s">
        <v>29</v>
      </c>
      <c r="C12" s="18" t="s">
        <v>30</v>
      </c>
      <c r="D12" s="18">
        <v>9.3000000000000007</v>
      </c>
      <c r="E12" s="18">
        <f t="shared" si="0"/>
        <v>0.3</v>
      </c>
      <c r="F12" s="18">
        <v>0.3</v>
      </c>
      <c r="G12" s="18">
        <f t="shared" si="1"/>
        <v>9.6000000000000014</v>
      </c>
    </row>
    <row r="13" spans="1:8" s="16" customFormat="1" ht="191.25" customHeight="1" x14ac:dyDescent="0.25">
      <c r="A13" s="17">
        <v>660208</v>
      </c>
      <c r="B13" s="17" t="s">
        <v>31</v>
      </c>
      <c r="C13" s="18" t="s">
        <v>32</v>
      </c>
      <c r="D13" s="18">
        <v>7.3</v>
      </c>
      <c r="E13" s="18">
        <f t="shared" si="0"/>
        <v>0.2</v>
      </c>
      <c r="F13" s="18">
        <v>0.2</v>
      </c>
      <c r="G13" s="18">
        <f t="shared" si="1"/>
        <v>7.5</v>
      </c>
    </row>
    <row r="14" spans="1:8" s="16" customFormat="1" ht="176.25" x14ac:dyDescent="0.25">
      <c r="A14" s="17">
        <v>660208</v>
      </c>
      <c r="B14" s="17" t="s">
        <v>33</v>
      </c>
      <c r="C14" s="18" t="s">
        <v>34</v>
      </c>
      <c r="D14" s="18">
        <v>3.4</v>
      </c>
      <c r="E14" s="18">
        <f t="shared" si="0"/>
        <v>0.2</v>
      </c>
      <c r="F14" s="18">
        <v>0.2</v>
      </c>
      <c r="G14" s="18">
        <f t="shared" si="1"/>
        <v>3.6</v>
      </c>
    </row>
    <row r="15" spans="1:8" s="16" customFormat="1" x14ac:dyDescent="0.25">
      <c r="A15" s="14"/>
      <c r="B15" s="14" t="s">
        <v>35</v>
      </c>
      <c r="C15" s="14"/>
      <c r="D15" s="15"/>
      <c r="E15" s="19">
        <f>E10+E11+E12+E13+E14</f>
        <v>7</v>
      </c>
      <c r="F15" s="15">
        <f>F10+F11+F12+F13+F14</f>
        <v>7</v>
      </c>
      <c r="G15" s="15"/>
    </row>
    <row r="16" spans="1:8" s="16" customFormat="1" ht="176.25" x14ac:dyDescent="0.25">
      <c r="A16" s="17">
        <v>68020502</v>
      </c>
      <c r="B16" s="17" t="s">
        <v>13</v>
      </c>
      <c r="C16" s="18" t="s">
        <v>44</v>
      </c>
      <c r="D16" s="18">
        <v>3209</v>
      </c>
      <c r="E16" s="18">
        <f>F16</f>
        <v>42</v>
      </c>
      <c r="F16" s="18">
        <v>42</v>
      </c>
      <c r="G16" s="18">
        <f>D16+E16</f>
        <v>3251</v>
      </c>
    </row>
    <row r="17" spans="1:7" s="16" customFormat="1" ht="198" customHeight="1" x14ac:dyDescent="0.25">
      <c r="A17" s="17">
        <v>68021501</v>
      </c>
      <c r="B17" s="17" t="s">
        <v>13</v>
      </c>
      <c r="C17" s="18" t="s">
        <v>36</v>
      </c>
      <c r="D17" s="18">
        <v>73.400000000000006</v>
      </c>
      <c r="E17" s="18">
        <f>F17</f>
        <v>424.5</v>
      </c>
      <c r="F17" s="18">
        <v>424.5</v>
      </c>
      <c r="G17" s="18">
        <f>D17+E17</f>
        <v>497.9</v>
      </c>
    </row>
    <row r="18" spans="1:7" s="16" customFormat="1" ht="48.75" customHeight="1" x14ac:dyDescent="0.25">
      <c r="A18" s="14"/>
      <c r="B18" s="14" t="s">
        <v>14</v>
      </c>
      <c r="C18" s="14"/>
      <c r="D18" s="15"/>
      <c r="E18" s="19">
        <f>E16+E17</f>
        <v>466.5</v>
      </c>
      <c r="F18" s="15">
        <f>F16+F17</f>
        <v>466.5</v>
      </c>
      <c r="G18" s="15"/>
    </row>
    <row r="19" spans="1:7" x14ac:dyDescent="0.55000000000000004">
      <c r="A19" s="20"/>
      <c r="B19" s="14" t="s">
        <v>10</v>
      </c>
      <c r="C19" s="21"/>
      <c r="D19" s="22"/>
      <c r="E19" s="19">
        <f>E15+E18</f>
        <v>473.5</v>
      </c>
      <c r="F19" s="23">
        <f>F15+F18</f>
        <v>473.5</v>
      </c>
      <c r="G19" s="24"/>
    </row>
    <row r="20" spans="1:7" ht="33.75" customHeight="1" x14ac:dyDescent="0.55000000000000004">
      <c r="A20" s="3" t="s">
        <v>17</v>
      </c>
      <c r="B20" s="3"/>
      <c r="C20" s="25"/>
      <c r="D20" s="25"/>
      <c r="E20" s="29" t="s">
        <v>18</v>
      </c>
      <c r="F20" s="29"/>
      <c r="G20" s="29"/>
    </row>
    <row r="21" spans="1:7" ht="48" customHeight="1" x14ac:dyDescent="0.55000000000000004">
      <c r="A21" s="3" t="s">
        <v>19</v>
      </c>
      <c r="B21" s="3"/>
      <c r="C21" s="25"/>
      <c r="D21" s="30" t="s">
        <v>20</v>
      </c>
      <c r="E21" s="30"/>
      <c r="F21" s="30"/>
      <c r="G21" s="30"/>
    </row>
    <row r="22" spans="1:7" ht="42" customHeight="1" x14ac:dyDescent="0.55000000000000004">
      <c r="A22" s="3" t="s">
        <v>21</v>
      </c>
      <c r="B22" s="26"/>
      <c r="C22" s="3"/>
      <c r="D22" s="3" t="s">
        <v>22</v>
      </c>
      <c r="E22" s="3" t="s">
        <v>23</v>
      </c>
      <c r="F22" s="3"/>
      <c r="G22" s="3"/>
    </row>
    <row r="23" spans="1:7" x14ac:dyDescent="0.55000000000000004">
      <c r="A23" s="2"/>
      <c r="B23" s="2"/>
      <c r="C23" s="27"/>
      <c r="D23" s="27"/>
      <c r="E23" s="27"/>
      <c r="F23" s="2"/>
      <c r="G23" s="2"/>
    </row>
  </sheetData>
  <mergeCells count="3">
    <mergeCell ref="A7:B7"/>
    <mergeCell ref="E20:G20"/>
    <mergeCell ref="D21:G21"/>
  </mergeCells>
  <pageMargins left="0.7" right="0.7" top="0.75" bottom="0.75" header="0.3" footer="0.3"/>
  <pageSetup scale="22" orientation="portrait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3"/>
  <sheetViews>
    <sheetView tabSelected="1" view="pageBreakPreview" topLeftCell="A13" zoomScale="60" zoomScaleNormal="100" workbookViewId="0">
      <selection activeCell="C25" sqref="C25"/>
    </sheetView>
  </sheetViews>
  <sheetFormatPr defaultRowHeight="36" x14ac:dyDescent="0.55000000000000004"/>
  <cols>
    <col min="1" max="1" width="33" style="5" customWidth="1"/>
    <col min="2" max="2" width="36.7109375" style="5" customWidth="1"/>
    <col min="3" max="3" width="39.85546875" style="5" customWidth="1"/>
    <col min="4" max="4" width="36.140625" style="5" customWidth="1"/>
    <col min="5" max="5" width="30.7109375" style="5" customWidth="1"/>
    <col min="6" max="6" width="32" style="5" customWidth="1"/>
    <col min="7" max="7" width="33.42578125" style="5" customWidth="1"/>
    <col min="8" max="8" width="13" style="5" customWidth="1"/>
    <col min="9" max="16384" width="9.140625" style="5"/>
  </cols>
  <sheetData>
    <row r="1" spans="1:8" x14ac:dyDescent="0.55000000000000004">
      <c r="A1" s="2"/>
      <c r="B1" s="2"/>
      <c r="C1" s="2"/>
      <c r="D1" s="3" t="s">
        <v>12</v>
      </c>
      <c r="E1" s="4" t="s">
        <v>41</v>
      </c>
      <c r="F1" s="4"/>
    </row>
    <row r="2" spans="1:8" x14ac:dyDescent="0.55000000000000004">
      <c r="A2" s="2"/>
      <c r="B2" s="2"/>
      <c r="C2" s="2" t="s">
        <v>37</v>
      </c>
      <c r="D2" s="2"/>
      <c r="E2" s="2"/>
      <c r="F2" s="6" t="s">
        <v>9</v>
      </c>
      <c r="G2" s="4"/>
      <c r="H2" s="4"/>
    </row>
    <row r="3" spans="1:8" ht="95.25" customHeight="1" x14ac:dyDescent="0.55000000000000004">
      <c r="A3" s="7" t="s">
        <v>6</v>
      </c>
      <c r="B3" s="7" t="s">
        <v>1</v>
      </c>
      <c r="C3" s="7" t="s">
        <v>7</v>
      </c>
      <c r="D3" s="7" t="s">
        <v>8</v>
      </c>
      <c r="E3" s="7" t="s">
        <v>40</v>
      </c>
      <c r="F3" s="7" t="s">
        <v>3</v>
      </c>
      <c r="G3" s="8"/>
    </row>
    <row r="4" spans="1:8" ht="259.5" customHeight="1" x14ac:dyDescent="0.55000000000000004">
      <c r="A4" s="9" t="s">
        <v>42</v>
      </c>
      <c r="B4" s="1" t="s">
        <v>43</v>
      </c>
      <c r="C4" s="9">
        <v>5324</v>
      </c>
      <c r="D4" s="9">
        <f>E4</f>
        <v>42</v>
      </c>
      <c r="E4" s="9">
        <v>42</v>
      </c>
      <c r="F4" s="9">
        <f>C4+D4</f>
        <v>5366</v>
      </c>
      <c r="G4" s="10"/>
    </row>
    <row r="5" spans="1:8" ht="327" customHeight="1" x14ac:dyDescent="0.55000000000000004">
      <c r="A5" s="9" t="s">
        <v>15</v>
      </c>
      <c r="B5" s="1" t="s">
        <v>16</v>
      </c>
      <c r="C5" s="9">
        <v>73.400000000000006</v>
      </c>
      <c r="D5" s="9">
        <f>E5</f>
        <v>424.5</v>
      </c>
      <c r="E5" s="9">
        <v>424.5</v>
      </c>
      <c r="F5" s="9">
        <f>C5+D5</f>
        <v>497.9</v>
      </c>
      <c r="G5" s="10"/>
    </row>
    <row r="6" spans="1:8" ht="141.75" customHeight="1" x14ac:dyDescent="0.55000000000000004">
      <c r="A6" s="9" t="s">
        <v>24</v>
      </c>
      <c r="B6" s="1" t="s">
        <v>25</v>
      </c>
      <c r="C6" s="9">
        <v>76.8</v>
      </c>
      <c r="D6" s="9">
        <f>E6</f>
        <v>7</v>
      </c>
      <c r="E6" s="9">
        <v>7</v>
      </c>
      <c r="F6" s="9">
        <f>C6+D6</f>
        <v>83.8</v>
      </c>
      <c r="G6" s="10"/>
    </row>
    <row r="7" spans="1:8" ht="90" customHeight="1" x14ac:dyDescent="0.55000000000000004">
      <c r="A7" s="28" t="s">
        <v>4</v>
      </c>
      <c r="B7" s="28"/>
      <c r="C7" s="7"/>
      <c r="D7" s="11">
        <f>D4+D5+D6</f>
        <v>473.5</v>
      </c>
      <c r="E7" s="11">
        <f>E4+E5+E6</f>
        <v>473.5</v>
      </c>
      <c r="F7" s="12"/>
      <c r="G7" s="6"/>
    </row>
    <row r="8" spans="1:8" x14ac:dyDescent="0.55000000000000004">
      <c r="A8" s="13"/>
      <c r="B8" s="13"/>
      <c r="C8" s="2" t="s">
        <v>38</v>
      </c>
      <c r="D8" s="2"/>
      <c r="E8" s="2"/>
      <c r="F8" s="2"/>
      <c r="G8" s="2" t="s">
        <v>9</v>
      </c>
    </row>
    <row r="9" spans="1:8" s="16" customFormat="1" ht="69" x14ac:dyDescent="0.25">
      <c r="A9" s="14" t="s">
        <v>0</v>
      </c>
      <c r="B9" s="14"/>
      <c r="C9" s="14" t="s">
        <v>1</v>
      </c>
      <c r="D9" s="15" t="s">
        <v>2</v>
      </c>
      <c r="E9" s="15" t="s">
        <v>5</v>
      </c>
      <c r="F9" s="15" t="s">
        <v>40</v>
      </c>
      <c r="G9" s="15" t="s">
        <v>3</v>
      </c>
    </row>
    <row r="10" spans="1:8" s="16" customFormat="1" ht="159" customHeight="1" x14ac:dyDescent="0.25">
      <c r="A10" s="17">
        <v>660208</v>
      </c>
      <c r="B10" s="17" t="s">
        <v>26</v>
      </c>
      <c r="C10" s="18" t="s">
        <v>39</v>
      </c>
      <c r="D10" s="18">
        <v>118.6</v>
      </c>
      <c r="E10" s="18">
        <f>F10</f>
        <v>6</v>
      </c>
      <c r="F10" s="18">
        <v>6</v>
      </c>
      <c r="G10" s="18">
        <f>D10+E10</f>
        <v>124.6</v>
      </c>
    </row>
    <row r="11" spans="1:8" s="16" customFormat="1" ht="141" x14ac:dyDescent="0.25">
      <c r="A11" s="17">
        <v>660208</v>
      </c>
      <c r="B11" s="17" t="s">
        <v>27</v>
      </c>
      <c r="C11" s="18" t="s">
        <v>28</v>
      </c>
      <c r="D11" s="18">
        <v>6.2</v>
      </c>
      <c r="E11" s="18">
        <f t="shared" ref="E11:E14" si="0">F11</f>
        <v>0.3</v>
      </c>
      <c r="F11" s="18">
        <v>0.3</v>
      </c>
      <c r="G11" s="18">
        <f t="shared" ref="G11:G14" si="1">D11+E11</f>
        <v>6.5</v>
      </c>
    </row>
    <row r="12" spans="1:8" s="16" customFormat="1" ht="157.5" customHeight="1" x14ac:dyDescent="0.25">
      <c r="A12" s="17">
        <v>660208</v>
      </c>
      <c r="B12" s="17" t="s">
        <v>29</v>
      </c>
      <c r="C12" s="18" t="s">
        <v>30</v>
      </c>
      <c r="D12" s="18">
        <v>9.3000000000000007</v>
      </c>
      <c r="E12" s="18">
        <f t="shared" si="0"/>
        <v>0.3</v>
      </c>
      <c r="F12" s="18">
        <v>0.3</v>
      </c>
      <c r="G12" s="18">
        <f t="shared" si="1"/>
        <v>9.6000000000000014</v>
      </c>
    </row>
    <row r="13" spans="1:8" s="16" customFormat="1" ht="191.25" customHeight="1" x14ac:dyDescent="0.25">
      <c r="A13" s="17">
        <v>660208</v>
      </c>
      <c r="B13" s="17" t="s">
        <v>31</v>
      </c>
      <c r="C13" s="18" t="s">
        <v>32</v>
      </c>
      <c r="D13" s="18">
        <v>7.3</v>
      </c>
      <c r="E13" s="18">
        <f t="shared" si="0"/>
        <v>0.2</v>
      </c>
      <c r="F13" s="18">
        <v>0.2</v>
      </c>
      <c r="G13" s="18">
        <f t="shared" si="1"/>
        <v>7.5</v>
      </c>
    </row>
    <row r="14" spans="1:8" s="16" customFormat="1" ht="176.25" x14ac:dyDescent="0.25">
      <c r="A14" s="17">
        <v>660208</v>
      </c>
      <c r="B14" s="17" t="s">
        <v>33</v>
      </c>
      <c r="C14" s="18" t="s">
        <v>34</v>
      </c>
      <c r="D14" s="18">
        <v>3.4</v>
      </c>
      <c r="E14" s="18">
        <f t="shared" si="0"/>
        <v>0.2</v>
      </c>
      <c r="F14" s="18">
        <v>0.2</v>
      </c>
      <c r="G14" s="18">
        <f t="shared" si="1"/>
        <v>3.6</v>
      </c>
    </row>
    <row r="15" spans="1:8" s="16" customFormat="1" x14ac:dyDescent="0.25">
      <c r="A15" s="14"/>
      <c r="B15" s="14" t="s">
        <v>35</v>
      </c>
      <c r="C15" s="14"/>
      <c r="D15" s="15"/>
      <c r="E15" s="19">
        <f>E10+E11+E12+E13+E14</f>
        <v>7</v>
      </c>
      <c r="F15" s="15">
        <f>F10+F11+F12+F13+F14</f>
        <v>7</v>
      </c>
      <c r="G15" s="15"/>
    </row>
    <row r="16" spans="1:8" s="16" customFormat="1" ht="176.25" x14ac:dyDescent="0.25">
      <c r="A16" s="17">
        <v>68020502</v>
      </c>
      <c r="B16" s="17" t="s">
        <v>13</v>
      </c>
      <c r="C16" s="18" t="s">
        <v>44</v>
      </c>
      <c r="D16" s="18">
        <v>3209</v>
      </c>
      <c r="E16" s="18">
        <f>F16</f>
        <v>42</v>
      </c>
      <c r="F16" s="18">
        <v>42</v>
      </c>
      <c r="G16" s="18">
        <f>D16+E16</f>
        <v>3251</v>
      </c>
    </row>
    <row r="17" spans="1:7" s="16" customFormat="1" ht="198" customHeight="1" x14ac:dyDescent="0.25">
      <c r="A17" s="17">
        <v>68021501</v>
      </c>
      <c r="B17" s="17" t="s">
        <v>13</v>
      </c>
      <c r="C17" s="18" t="s">
        <v>36</v>
      </c>
      <c r="D17" s="18">
        <v>73.400000000000006</v>
      </c>
      <c r="E17" s="18">
        <f>F17</f>
        <v>424.5</v>
      </c>
      <c r="F17" s="18">
        <v>424.5</v>
      </c>
      <c r="G17" s="18">
        <f>D17+E17</f>
        <v>497.9</v>
      </c>
    </row>
    <row r="18" spans="1:7" s="16" customFormat="1" ht="48.75" customHeight="1" x14ac:dyDescent="0.25">
      <c r="A18" s="14"/>
      <c r="B18" s="14" t="s">
        <v>14</v>
      </c>
      <c r="C18" s="14"/>
      <c r="D18" s="15"/>
      <c r="E18" s="19">
        <f>E16+E17</f>
        <v>466.5</v>
      </c>
      <c r="F18" s="15">
        <f>F16+F17</f>
        <v>466.5</v>
      </c>
      <c r="G18" s="15"/>
    </row>
    <row r="19" spans="1:7" x14ac:dyDescent="0.55000000000000004">
      <c r="A19" s="20"/>
      <c r="B19" s="14" t="s">
        <v>10</v>
      </c>
      <c r="C19" s="21"/>
      <c r="D19" s="22"/>
      <c r="E19" s="19">
        <f>E15+E18</f>
        <v>473.5</v>
      </c>
      <c r="F19" s="23">
        <f>F15+F18</f>
        <v>473.5</v>
      </c>
      <c r="G19" s="24"/>
    </row>
    <row r="20" spans="1:7" ht="33.75" customHeight="1" x14ac:dyDescent="0.55000000000000004">
      <c r="A20" s="3" t="s">
        <v>17</v>
      </c>
      <c r="B20" s="3"/>
      <c r="C20" s="25"/>
      <c r="D20" s="25"/>
      <c r="E20" s="29" t="s">
        <v>18</v>
      </c>
      <c r="F20" s="29"/>
      <c r="G20" s="29"/>
    </row>
    <row r="21" spans="1:7" ht="48" customHeight="1" x14ac:dyDescent="0.55000000000000004">
      <c r="A21" s="3" t="s">
        <v>19</v>
      </c>
      <c r="B21" s="3"/>
      <c r="C21" s="25"/>
      <c r="D21" s="30" t="s">
        <v>20</v>
      </c>
      <c r="E21" s="30"/>
      <c r="F21" s="30"/>
      <c r="G21" s="30"/>
    </row>
    <row r="22" spans="1:7" ht="42" customHeight="1" x14ac:dyDescent="0.55000000000000004">
      <c r="A22" s="3" t="s">
        <v>21</v>
      </c>
      <c r="B22" s="26"/>
      <c r="C22" s="3"/>
      <c r="D22" s="3" t="s">
        <v>22</v>
      </c>
      <c r="E22" s="3" t="s">
        <v>23</v>
      </c>
      <c r="F22" s="3"/>
      <c r="G22" s="3"/>
    </row>
    <row r="23" spans="1:7" x14ac:dyDescent="0.55000000000000004">
      <c r="A23" s="2"/>
      <c r="B23" s="2"/>
      <c r="C23" s="27"/>
      <c r="D23" s="27"/>
      <c r="E23" s="27"/>
      <c r="F23" s="2"/>
      <c r="G23" s="2"/>
    </row>
  </sheetData>
  <mergeCells count="3">
    <mergeCell ref="A7:B7"/>
    <mergeCell ref="E20:G20"/>
    <mergeCell ref="D21:G21"/>
  </mergeCells>
  <pageMargins left="0.7" right="0.7" top="0.75" bottom="0.75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2025-12-18T06:51:08Z</dcterms:modified>
</cp:coreProperties>
</file>