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Foaie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14" i="1"/>
  <c r="I14" i="1" s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14" i="1"/>
  <c r="G14" i="1" s="1"/>
</calcChain>
</file>

<file path=xl/sharedStrings.xml><?xml version="1.0" encoding="utf-8"?>
<sst xmlns="http://schemas.openxmlformats.org/spreadsheetml/2006/main" count="44" uniqueCount="32">
  <si>
    <t>TARIFELE PENTRU ACTIVITATILE  DE   SALUBRIZARE</t>
  </si>
  <si>
    <t xml:space="preserve">   STRADALA A MUNICIPIULUI MARGHITA</t>
  </si>
  <si>
    <t>Nr. Crt.</t>
  </si>
  <si>
    <t>DENUMIRE LUCRARE</t>
  </si>
  <si>
    <t>UM</t>
  </si>
  <si>
    <t>Tarif vechi fara TVA</t>
  </si>
  <si>
    <t>Tarif nou cu TVA</t>
  </si>
  <si>
    <t xml:space="preserve">Maturat manual </t>
  </si>
  <si>
    <t>mp</t>
  </si>
  <si>
    <t>Maturat mecanic</t>
  </si>
  <si>
    <t>Maturat manual la evenimente speciale</t>
  </si>
  <si>
    <t>Maturat mecanic pentru agentii ec. Si populatie</t>
  </si>
  <si>
    <t>Curatat si razuit rigole acoperite</t>
  </si>
  <si>
    <t>Curatat gauri de scurgere</t>
  </si>
  <si>
    <t>Spalat cai publice</t>
  </si>
  <si>
    <t>Stropit cai publice cu utilaje specializate</t>
  </si>
  <si>
    <t>Transport cu incarcator frontal</t>
  </si>
  <si>
    <t>Transport deseuri stradale</t>
  </si>
  <si>
    <t>Operatiuni diverse nenormate</t>
  </si>
  <si>
    <t>Colectarea cadavrelor animalelor mici de pe domeniul public</t>
  </si>
  <si>
    <t>Colectarea cadavrelor animalelor mari de pe domeniul public</t>
  </si>
  <si>
    <t>Golire cosuri stradale</t>
  </si>
  <si>
    <t>Lucrari cu buldoexcavatorul</t>
  </si>
  <si>
    <t>Incarcare materiale, deseuri cu buldoexcavatorul</t>
  </si>
  <si>
    <t>ora</t>
  </si>
  <si>
    <t>ore/om</t>
  </si>
  <si>
    <t>buc</t>
  </si>
  <si>
    <t xml:space="preserve">Crestere tarif fara TVA   (+10%) </t>
  </si>
  <si>
    <t>Procent crestere (%)</t>
  </si>
  <si>
    <t>Tarif nou fara TVA</t>
  </si>
  <si>
    <t>tva</t>
  </si>
  <si>
    <t xml:space="preserve">Anexa la Hotararea Consiliului Local nr.91 din 28.04.2022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</si>
</sst>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0.00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4"/>
      <color rgb="FF000000"/>
      <name val="Times New Roman"/>
      <family val="1"/>
    </font>
    <font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 vertical="top"/>
    </xf>
    <xf numFmtId="0" fontId="3" fillId="0" borderId="0" xfId="0" applyFont="1"/>
    <xf numFmtId="0" fontId="4" fillId="2" borderId="0" xfId="1" applyFont="1" applyFill="1"/>
    <xf numFmtId="0" fontId="5" fillId="0" borderId="0" xfId="1" applyFont="1"/>
    <xf numFmtId="0" fontId="4" fillId="0" borderId="0" xfId="1" applyFont="1"/>
    <xf numFmtId="0" fontId="5" fillId="3" borderId="1" xfId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center"/>
    </xf>
    <xf numFmtId="0" fontId="5" fillId="3" borderId="1" xfId="1" applyFont="1" applyFill="1" applyBorder="1"/>
    <xf numFmtId="0" fontId="5" fillId="4" borderId="1" xfId="1" applyFont="1" applyFill="1" applyBorder="1"/>
    <xf numFmtId="164" fontId="5" fillId="4" borderId="1" xfId="1" applyNumberFormat="1" applyFont="1" applyFill="1" applyBorder="1"/>
    <xf numFmtId="4" fontId="5" fillId="4" borderId="1" xfId="1" applyNumberFormat="1" applyFont="1" applyFill="1" applyBorder="1"/>
    <xf numFmtId="164" fontId="5" fillId="4" borderId="1" xfId="0" applyNumberFormat="1" applyFont="1" applyFill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4" fontId="3" fillId="3" borderId="1" xfId="0" applyNumberFormat="1" applyFont="1" applyFill="1" applyBorder="1"/>
    <xf numFmtId="0" fontId="3" fillId="3" borderId="0" xfId="0" applyFont="1" applyFill="1"/>
    <xf numFmtId="0" fontId="5" fillId="4" borderId="1" xfId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165" fontId="3" fillId="0" borderId="0" xfId="0" applyNumberFormat="1" applyFont="1"/>
    <xf numFmtId="0" fontId="0" fillId="0" borderId="1" xfId="0" applyBorder="1"/>
    <xf numFmtId="164" fontId="3" fillId="0" borderId="1" xfId="0" applyNumberFormat="1" applyFont="1" applyBorder="1"/>
    <xf numFmtId="0" fontId="3" fillId="3" borderId="1" xfId="0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center" wrapText="1"/>
    </xf>
    <xf numFmtId="0" fontId="5" fillId="3" borderId="1" xfId="1" applyFont="1" applyFill="1" applyBorder="1" applyAlignment="1">
      <alignment wrapText="1"/>
    </xf>
    <xf numFmtId="0" fontId="5" fillId="3" borderId="1" xfId="1" applyFont="1" applyFill="1" applyBorder="1"/>
    <xf numFmtId="0" fontId="5" fillId="3" borderId="1" xfId="1" applyFont="1" applyFill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topLeftCell="A18" workbookViewId="0">
      <selection activeCell="B33" sqref="B33"/>
    </sheetView>
  </sheetViews>
  <sheetFormatPr defaultRowHeight="15" x14ac:dyDescent="0.25"/>
  <cols>
    <col min="1" max="1" width="6" customWidth="1"/>
    <col min="2" max="2" width="63.85546875" customWidth="1"/>
    <col min="3" max="3" width="10.42578125" customWidth="1"/>
    <col min="4" max="4" width="12" bestFit="1" customWidth="1"/>
    <col min="5" max="5" width="11.85546875" customWidth="1"/>
    <col min="6" max="6" width="14.5703125" customWidth="1"/>
    <col min="7" max="7" width="12" bestFit="1" customWidth="1"/>
    <col min="8" max="8" width="10.5703125" hidden="1" customWidth="1"/>
    <col min="9" max="9" width="12" bestFit="1" customWidth="1"/>
  </cols>
  <sheetData>
    <row r="1" spans="1:9" ht="18.75" x14ac:dyDescent="0.3">
      <c r="A1" s="4"/>
      <c r="B1" s="5"/>
      <c r="C1" s="5"/>
      <c r="D1" s="5"/>
      <c r="E1" s="5"/>
      <c r="F1" s="5"/>
      <c r="G1" s="3"/>
      <c r="H1" s="3"/>
    </row>
    <row r="2" spans="1:9" ht="18.75" x14ac:dyDescent="0.3">
      <c r="A2" s="4"/>
      <c r="B2" s="5"/>
      <c r="C2" s="5"/>
      <c r="D2" s="5"/>
      <c r="E2" s="5"/>
      <c r="F2" s="5"/>
      <c r="G2" s="3"/>
      <c r="H2" s="3"/>
    </row>
    <row r="3" spans="1:9" ht="18.75" x14ac:dyDescent="0.3">
      <c r="A3" s="4"/>
      <c r="B3" s="5"/>
      <c r="C3" s="5"/>
      <c r="D3" s="5"/>
      <c r="E3" s="5" t="s">
        <v>31</v>
      </c>
      <c r="F3" s="5"/>
      <c r="G3" s="3"/>
      <c r="H3" s="3"/>
    </row>
    <row r="4" spans="1:9" ht="18.75" x14ac:dyDescent="0.3">
      <c r="A4" s="4"/>
      <c r="B4" s="5"/>
      <c r="C4" s="5"/>
      <c r="D4" s="5"/>
      <c r="E4" s="5"/>
      <c r="F4" s="5"/>
      <c r="G4" s="3"/>
      <c r="H4" s="3"/>
    </row>
    <row r="5" spans="1:9" ht="18.75" x14ac:dyDescent="0.3">
      <c r="A5" s="4"/>
      <c r="B5" s="5"/>
      <c r="C5" s="5"/>
      <c r="D5" s="5"/>
      <c r="E5" s="5"/>
      <c r="F5" s="5"/>
      <c r="G5" s="3"/>
      <c r="H5" s="3"/>
    </row>
    <row r="6" spans="1:9" ht="18.75" x14ac:dyDescent="0.3">
      <c r="A6" s="5"/>
      <c r="B6" s="5"/>
      <c r="C6" s="5"/>
      <c r="D6" s="5"/>
      <c r="E6" s="5"/>
      <c r="F6" s="5"/>
      <c r="G6" s="3"/>
      <c r="H6" s="3"/>
    </row>
    <row r="7" spans="1:9" ht="18.75" x14ac:dyDescent="0.3">
      <c r="A7" s="5"/>
      <c r="B7" s="3"/>
      <c r="C7" s="6" t="s">
        <v>0</v>
      </c>
      <c r="D7" s="5"/>
      <c r="E7" s="5"/>
      <c r="F7" s="5"/>
      <c r="G7" s="3"/>
      <c r="H7" s="3"/>
    </row>
    <row r="8" spans="1:9" ht="18.75" x14ac:dyDescent="0.3">
      <c r="A8" s="5"/>
      <c r="B8" s="3"/>
      <c r="C8" s="6" t="s">
        <v>1</v>
      </c>
      <c r="D8" s="5"/>
      <c r="E8" s="5"/>
      <c r="F8" s="5"/>
      <c r="G8" s="3"/>
      <c r="H8" s="3"/>
    </row>
    <row r="9" spans="1:9" ht="18.75" x14ac:dyDescent="0.3">
      <c r="A9" s="3"/>
      <c r="B9" s="3"/>
      <c r="C9" s="3"/>
      <c r="D9" s="3"/>
      <c r="E9" s="3"/>
      <c r="F9" s="3"/>
      <c r="G9" s="3"/>
      <c r="H9" s="3"/>
    </row>
    <row r="10" spans="1:9" ht="18.75" x14ac:dyDescent="0.3">
      <c r="A10" s="3"/>
      <c r="B10" s="3"/>
      <c r="C10" s="3"/>
      <c r="D10" s="3"/>
      <c r="E10" s="3"/>
      <c r="F10" s="3"/>
      <c r="G10" s="3"/>
      <c r="H10" s="3"/>
    </row>
    <row r="11" spans="1:9" ht="56.25" x14ac:dyDescent="0.3">
      <c r="A11" s="25" t="s">
        <v>2</v>
      </c>
      <c r="B11" s="26" t="s">
        <v>3</v>
      </c>
      <c r="C11" s="27" t="s">
        <v>4</v>
      </c>
      <c r="D11" s="24" t="s">
        <v>5</v>
      </c>
      <c r="E11" s="7" t="s">
        <v>28</v>
      </c>
      <c r="F11" s="24" t="s">
        <v>27</v>
      </c>
      <c r="G11" s="23" t="s">
        <v>29</v>
      </c>
      <c r="H11" s="3"/>
      <c r="I11" s="23" t="s">
        <v>6</v>
      </c>
    </row>
    <row r="12" spans="1:9" ht="30" customHeight="1" x14ac:dyDescent="0.3">
      <c r="A12" s="25"/>
      <c r="B12" s="26"/>
      <c r="C12" s="27"/>
      <c r="D12" s="24"/>
      <c r="E12" s="7"/>
      <c r="F12" s="24"/>
      <c r="G12" s="23"/>
      <c r="H12" s="3" t="s">
        <v>30</v>
      </c>
      <c r="I12" s="23"/>
    </row>
    <row r="13" spans="1:9" ht="18.75" x14ac:dyDescent="0.3">
      <c r="A13" s="8">
        <v>1</v>
      </c>
      <c r="B13" s="8">
        <v>2</v>
      </c>
      <c r="C13" s="8">
        <v>3</v>
      </c>
      <c r="D13" s="7">
        <v>16</v>
      </c>
      <c r="E13" s="7"/>
      <c r="F13" s="7">
        <v>17</v>
      </c>
      <c r="G13" s="7">
        <v>18</v>
      </c>
      <c r="H13" s="3"/>
      <c r="I13" s="21"/>
    </row>
    <row r="14" spans="1:9" ht="18.75" x14ac:dyDescent="0.3">
      <c r="A14" s="9">
        <v>1</v>
      </c>
      <c r="B14" s="10" t="s">
        <v>7</v>
      </c>
      <c r="C14" s="18" t="s">
        <v>8</v>
      </c>
      <c r="D14" s="11">
        <v>5.0999999999999997E-2</v>
      </c>
      <c r="E14" s="12">
        <v>18</v>
      </c>
      <c r="F14" s="11">
        <f>D14*E14%</f>
        <v>9.1799999999999989E-3</v>
      </c>
      <c r="G14" s="13">
        <f>D14+F14</f>
        <v>6.0179999999999997E-2</v>
      </c>
      <c r="H14" s="20">
        <f>G14*19%</f>
        <v>1.14342E-2</v>
      </c>
      <c r="I14" s="22">
        <f>G14+H14</f>
        <v>7.1614200000000003E-2</v>
      </c>
    </row>
    <row r="15" spans="1:9" ht="18.75" x14ac:dyDescent="0.3">
      <c r="A15" s="9">
        <v>2</v>
      </c>
      <c r="B15" s="10" t="s">
        <v>9</v>
      </c>
      <c r="C15" s="18" t="s">
        <v>8</v>
      </c>
      <c r="D15" s="11">
        <v>2.8000000000000001E-2</v>
      </c>
      <c r="E15" s="12">
        <v>53</v>
      </c>
      <c r="F15" s="11">
        <f t="shared" ref="F15:F29" si="0">D15*E15%</f>
        <v>1.4840000000000001E-2</v>
      </c>
      <c r="G15" s="13">
        <f t="shared" ref="G15:G29" si="1">D15+F15</f>
        <v>4.2840000000000003E-2</v>
      </c>
      <c r="H15" s="20">
        <f t="shared" ref="H15:H29" si="2">G15*19%</f>
        <v>8.1396000000000003E-3</v>
      </c>
      <c r="I15" s="22">
        <v>5.0900000000000001E-2</v>
      </c>
    </row>
    <row r="16" spans="1:9" ht="18.75" x14ac:dyDescent="0.3">
      <c r="A16" s="14">
        <v>3</v>
      </c>
      <c r="B16" s="14" t="s">
        <v>10</v>
      </c>
      <c r="C16" s="19" t="s">
        <v>8</v>
      </c>
      <c r="D16" s="15">
        <v>0.10199999999999999</v>
      </c>
      <c r="E16" s="16">
        <v>18</v>
      </c>
      <c r="F16" s="11">
        <f t="shared" si="0"/>
        <v>1.8359999999999998E-2</v>
      </c>
      <c r="G16" s="13">
        <f t="shared" si="1"/>
        <v>0.12035999999999999</v>
      </c>
      <c r="H16" s="20">
        <f t="shared" si="2"/>
        <v>2.2868400000000001E-2</v>
      </c>
      <c r="I16" s="22">
        <f t="shared" ref="I16:I29" si="3">G16+H16</f>
        <v>0.14322840000000001</v>
      </c>
    </row>
    <row r="17" spans="1:9" ht="18.75" x14ac:dyDescent="0.3">
      <c r="A17" s="14">
        <v>4</v>
      </c>
      <c r="B17" s="14" t="s">
        <v>11</v>
      </c>
      <c r="C17" s="19" t="s">
        <v>24</v>
      </c>
      <c r="D17" s="15">
        <v>150</v>
      </c>
      <c r="E17" s="16">
        <v>18</v>
      </c>
      <c r="F17" s="11">
        <f t="shared" si="0"/>
        <v>27</v>
      </c>
      <c r="G17" s="13">
        <f t="shared" si="1"/>
        <v>177</v>
      </c>
      <c r="H17" s="20">
        <f t="shared" si="2"/>
        <v>33.630000000000003</v>
      </c>
      <c r="I17" s="22">
        <f t="shared" si="3"/>
        <v>210.63</v>
      </c>
    </row>
    <row r="18" spans="1:9" ht="18.75" x14ac:dyDescent="0.3">
      <c r="A18" s="14">
        <v>5</v>
      </c>
      <c r="B18" s="14" t="s">
        <v>12</v>
      </c>
      <c r="C18" s="19" t="s">
        <v>25</v>
      </c>
      <c r="D18" s="15">
        <v>30</v>
      </c>
      <c r="E18" s="16">
        <v>18</v>
      </c>
      <c r="F18" s="11">
        <f t="shared" si="0"/>
        <v>5.3999999999999995</v>
      </c>
      <c r="G18" s="13">
        <f t="shared" si="1"/>
        <v>35.4</v>
      </c>
      <c r="H18" s="20">
        <f t="shared" si="2"/>
        <v>6.726</v>
      </c>
      <c r="I18" s="22">
        <f t="shared" si="3"/>
        <v>42.125999999999998</v>
      </c>
    </row>
    <row r="19" spans="1:9" ht="18.75" x14ac:dyDescent="0.3">
      <c r="A19" s="14">
        <v>6</v>
      </c>
      <c r="B19" s="14" t="s">
        <v>13</v>
      </c>
      <c r="C19" s="19" t="s">
        <v>26</v>
      </c>
      <c r="D19" s="15">
        <v>30</v>
      </c>
      <c r="E19" s="16">
        <v>18</v>
      </c>
      <c r="F19" s="11">
        <f t="shared" si="0"/>
        <v>5.3999999999999995</v>
      </c>
      <c r="G19" s="13">
        <f t="shared" si="1"/>
        <v>35.4</v>
      </c>
      <c r="H19" s="20">
        <f t="shared" si="2"/>
        <v>6.726</v>
      </c>
      <c r="I19" s="22">
        <f t="shared" si="3"/>
        <v>42.125999999999998</v>
      </c>
    </row>
    <row r="20" spans="1:9" ht="18.75" x14ac:dyDescent="0.3">
      <c r="A20" s="14">
        <v>7</v>
      </c>
      <c r="B20" s="14" t="s">
        <v>14</v>
      </c>
      <c r="C20" s="19" t="s">
        <v>24</v>
      </c>
      <c r="D20" s="15">
        <v>121.85</v>
      </c>
      <c r="E20" s="16">
        <v>18</v>
      </c>
      <c r="F20" s="11">
        <f t="shared" si="0"/>
        <v>21.933</v>
      </c>
      <c r="G20" s="13">
        <f t="shared" si="1"/>
        <v>143.78299999999999</v>
      </c>
      <c r="H20" s="20">
        <f t="shared" si="2"/>
        <v>27.318769999999997</v>
      </c>
      <c r="I20" s="22">
        <f t="shared" si="3"/>
        <v>171.10176999999999</v>
      </c>
    </row>
    <row r="21" spans="1:9" ht="18.75" x14ac:dyDescent="0.3">
      <c r="A21" s="14">
        <v>8</v>
      </c>
      <c r="B21" s="14" t="s">
        <v>15</v>
      </c>
      <c r="C21" s="19" t="s">
        <v>24</v>
      </c>
      <c r="D21" s="15">
        <v>121.85</v>
      </c>
      <c r="E21" s="16">
        <v>18</v>
      </c>
      <c r="F21" s="11">
        <f t="shared" si="0"/>
        <v>21.933</v>
      </c>
      <c r="G21" s="13">
        <f t="shared" si="1"/>
        <v>143.78299999999999</v>
      </c>
      <c r="H21" s="20">
        <f t="shared" si="2"/>
        <v>27.318769999999997</v>
      </c>
      <c r="I21" s="22">
        <f t="shared" si="3"/>
        <v>171.10176999999999</v>
      </c>
    </row>
    <row r="22" spans="1:9" ht="18.75" x14ac:dyDescent="0.3">
      <c r="A22" s="14">
        <v>9</v>
      </c>
      <c r="B22" s="14" t="s">
        <v>16</v>
      </c>
      <c r="C22" s="19" t="s">
        <v>24</v>
      </c>
      <c r="D22" s="15">
        <v>121.85</v>
      </c>
      <c r="E22" s="16">
        <v>18</v>
      </c>
      <c r="F22" s="11">
        <f t="shared" si="0"/>
        <v>21.933</v>
      </c>
      <c r="G22" s="13">
        <f t="shared" si="1"/>
        <v>143.78299999999999</v>
      </c>
      <c r="H22" s="20">
        <f t="shared" si="2"/>
        <v>27.318769999999997</v>
      </c>
      <c r="I22" s="22">
        <f t="shared" si="3"/>
        <v>171.10176999999999</v>
      </c>
    </row>
    <row r="23" spans="1:9" ht="18.75" x14ac:dyDescent="0.3">
      <c r="A23" s="14">
        <v>10</v>
      </c>
      <c r="B23" s="14" t="s">
        <v>17</v>
      </c>
      <c r="C23" s="19" t="s">
        <v>24</v>
      </c>
      <c r="D23" s="15">
        <v>121.85</v>
      </c>
      <c r="E23" s="16">
        <v>18</v>
      </c>
      <c r="F23" s="11">
        <f t="shared" si="0"/>
        <v>21.933</v>
      </c>
      <c r="G23" s="13">
        <f t="shared" si="1"/>
        <v>143.78299999999999</v>
      </c>
      <c r="H23" s="20">
        <f t="shared" si="2"/>
        <v>27.318769999999997</v>
      </c>
      <c r="I23" s="22">
        <f t="shared" si="3"/>
        <v>171.10176999999999</v>
      </c>
    </row>
    <row r="24" spans="1:9" ht="18.75" x14ac:dyDescent="0.3">
      <c r="A24" s="14">
        <v>11</v>
      </c>
      <c r="B24" s="14" t="s">
        <v>18</v>
      </c>
      <c r="C24" s="19" t="s">
        <v>25</v>
      </c>
      <c r="D24" s="15">
        <v>30</v>
      </c>
      <c r="E24" s="16">
        <v>18</v>
      </c>
      <c r="F24" s="11">
        <f t="shared" si="0"/>
        <v>5.3999999999999995</v>
      </c>
      <c r="G24" s="13">
        <f t="shared" si="1"/>
        <v>35.4</v>
      </c>
      <c r="H24" s="20">
        <f t="shared" si="2"/>
        <v>6.726</v>
      </c>
      <c r="I24" s="22">
        <f t="shared" si="3"/>
        <v>42.125999999999998</v>
      </c>
    </row>
    <row r="25" spans="1:9" ht="18.75" x14ac:dyDescent="0.3">
      <c r="A25" s="14">
        <v>12</v>
      </c>
      <c r="B25" s="14" t="s">
        <v>19</v>
      </c>
      <c r="C25" s="19" t="s">
        <v>26</v>
      </c>
      <c r="D25" s="15">
        <v>64.05</v>
      </c>
      <c r="E25" s="16">
        <v>18</v>
      </c>
      <c r="F25" s="11">
        <f t="shared" si="0"/>
        <v>11.529</v>
      </c>
      <c r="G25" s="13">
        <f t="shared" si="1"/>
        <v>75.578999999999994</v>
      </c>
      <c r="H25" s="20">
        <f t="shared" si="2"/>
        <v>14.360009999999999</v>
      </c>
      <c r="I25" s="22">
        <f t="shared" si="3"/>
        <v>89.939009999999996</v>
      </c>
    </row>
    <row r="26" spans="1:9" ht="18.75" x14ac:dyDescent="0.3">
      <c r="A26" s="14">
        <v>13</v>
      </c>
      <c r="B26" s="14" t="s">
        <v>20</v>
      </c>
      <c r="C26" s="19" t="s">
        <v>26</v>
      </c>
      <c r="D26" s="15">
        <v>267.04000000000002</v>
      </c>
      <c r="E26" s="16">
        <v>18</v>
      </c>
      <c r="F26" s="11">
        <f t="shared" si="0"/>
        <v>48.0672</v>
      </c>
      <c r="G26" s="13">
        <f t="shared" si="1"/>
        <v>315.10720000000003</v>
      </c>
      <c r="H26" s="20">
        <f t="shared" si="2"/>
        <v>59.870368000000006</v>
      </c>
      <c r="I26" s="22">
        <f t="shared" si="3"/>
        <v>374.97756800000002</v>
      </c>
    </row>
    <row r="27" spans="1:9" ht="18.75" x14ac:dyDescent="0.3">
      <c r="A27" s="14">
        <v>14</v>
      </c>
      <c r="B27" s="14" t="s">
        <v>21</v>
      </c>
      <c r="C27" s="19" t="s">
        <v>26</v>
      </c>
      <c r="D27" s="15">
        <v>1.32</v>
      </c>
      <c r="E27" s="16">
        <v>18</v>
      </c>
      <c r="F27" s="11">
        <f t="shared" si="0"/>
        <v>0.23760000000000001</v>
      </c>
      <c r="G27" s="13">
        <f t="shared" si="1"/>
        <v>1.5576000000000001</v>
      </c>
      <c r="H27" s="20">
        <f t="shared" si="2"/>
        <v>0.29594400000000004</v>
      </c>
      <c r="I27" s="22">
        <f t="shared" si="3"/>
        <v>1.8535440000000001</v>
      </c>
    </row>
    <row r="28" spans="1:9" ht="18.75" x14ac:dyDescent="0.3">
      <c r="A28" s="14">
        <v>15</v>
      </c>
      <c r="B28" s="14" t="s">
        <v>22</v>
      </c>
      <c r="C28" s="19" t="s">
        <v>24</v>
      </c>
      <c r="D28" s="15">
        <v>121.85</v>
      </c>
      <c r="E28" s="16">
        <v>18</v>
      </c>
      <c r="F28" s="11">
        <f t="shared" si="0"/>
        <v>21.933</v>
      </c>
      <c r="G28" s="13">
        <f t="shared" si="1"/>
        <v>143.78299999999999</v>
      </c>
      <c r="H28" s="20">
        <f t="shared" si="2"/>
        <v>27.318769999999997</v>
      </c>
      <c r="I28" s="22">
        <f t="shared" si="3"/>
        <v>171.10176999999999</v>
      </c>
    </row>
    <row r="29" spans="1:9" ht="18.75" x14ac:dyDescent="0.3">
      <c r="A29" s="14">
        <v>16</v>
      </c>
      <c r="B29" s="14" t="s">
        <v>23</v>
      </c>
      <c r="C29" s="19" t="s">
        <v>24</v>
      </c>
      <c r="D29" s="15">
        <v>121.85</v>
      </c>
      <c r="E29" s="16">
        <v>18</v>
      </c>
      <c r="F29" s="11">
        <f t="shared" si="0"/>
        <v>21.933</v>
      </c>
      <c r="G29" s="13">
        <f t="shared" si="1"/>
        <v>143.78299999999999</v>
      </c>
      <c r="H29" s="20">
        <f t="shared" si="2"/>
        <v>27.318769999999997</v>
      </c>
      <c r="I29" s="22">
        <f t="shared" si="3"/>
        <v>171.10176999999999</v>
      </c>
    </row>
    <row r="30" spans="1:9" ht="18.75" x14ac:dyDescent="0.3">
      <c r="A30" s="17"/>
      <c r="B30" s="17"/>
      <c r="C30" s="17"/>
      <c r="D30" s="17"/>
      <c r="E30" s="17"/>
      <c r="F30" s="17"/>
      <c r="G30" s="17"/>
      <c r="H30" s="3"/>
    </row>
    <row r="31" spans="1:9" ht="18.75" x14ac:dyDescent="0.3">
      <c r="A31" s="17"/>
      <c r="B31" s="17"/>
      <c r="C31" s="17"/>
      <c r="D31" s="17"/>
      <c r="E31" s="17"/>
      <c r="F31" s="17"/>
      <c r="G31" s="17"/>
      <c r="H31" s="3"/>
    </row>
    <row r="32" spans="1:9" ht="18.75" x14ac:dyDescent="0.3">
      <c r="A32" s="17"/>
      <c r="B32" s="17"/>
      <c r="C32" s="17"/>
      <c r="D32" s="17"/>
      <c r="E32" s="17"/>
      <c r="F32" s="17"/>
      <c r="G32" s="17"/>
      <c r="H32" s="3"/>
    </row>
    <row r="33" spans="1:8" ht="18.75" x14ac:dyDescent="0.3">
      <c r="A33" s="17"/>
      <c r="B33" s="17"/>
      <c r="C33" s="17"/>
      <c r="D33" s="17"/>
      <c r="E33" s="17"/>
      <c r="F33" s="17"/>
      <c r="G33" s="17"/>
      <c r="H33" s="3"/>
    </row>
    <row r="34" spans="1:8" ht="18.75" x14ac:dyDescent="0.3">
      <c r="A34" s="17"/>
      <c r="B34" s="17"/>
      <c r="C34" s="17"/>
      <c r="D34" s="17"/>
      <c r="E34" s="17"/>
      <c r="F34" s="17"/>
      <c r="G34" s="17"/>
      <c r="H34" s="3"/>
    </row>
    <row r="35" spans="1:8" ht="18.75" x14ac:dyDescent="0.3">
      <c r="A35" s="17"/>
      <c r="B35" s="17"/>
      <c r="C35" s="17"/>
      <c r="D35" s="17"/>
      <c r="E35" s="17"/>
      <c r="F35" s="17"/>
      <c r="G35" s="17"/>
      <c r="H35" s="3"/>
    </row>
    <row r="36" spans="1:8" ht="18.75" x14ac:dyDescent="0.3">
      <c r="A36" s="1"/>
      <c r="B36" s="1"/>
      <c r="C36" s="3"/>
      <c r="D36" s="3"/>
      <c r="E36" s="3"/>
      <c r="F36" s="3"/>
      <c r="G36" s="3"/>
      <c r="H36" s="3"/>
    </row>
    <row r="37" spans="1:8" ht="18.75" x14ac:dyDescent="0.3">
      <c r="A37" s="3"/>
      <c r="B37" s="2"/>
      <c r="C37" s="3"/>
      <c r="D37" s="3"/>
      <c r="E37" s="3"/>
      <c r="F37" s="3"/>
      <c r="G37" s="3"/>
      <c r="H37" s="3"/>
    </row>
    <row r="38" spans="1:8" ht="18.75" x14ac:dyDescent="0.3">
      <c r="B38" s="1"/>
    </row>
  </sheetData>
  <mergeCells count="7">
    <mergeCell ref="G11:G12"/>
    <mergeCell ref="D11:D12"/>
    <mergeCell ref="F11:F12"/>
    <mergeCell ref="I11:I12"/>
    <mergeCell ref="A11:A12"/>
    <mergeCell ref="B11:B12"/>
    <mergeCell ref="C11:C12"/>
  </mergeCells>
  <pageMargins left="1.1023622047244095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Neli</cp:lastModifiedBy>
  <cp:lastPrinted>2022-05-04T07:57:09Z</cp:lastPrinted>
  <dcterms:created xsi:type="dcterms:W3CDTF">2022-01-11T10:19:26Z</dcterms:created>
  <dcterms:modified xsi:type="dcterms:W3CDTF">2022-05-04T07:58:16Z</dcterms:modified>
</cp:coreProperties>
</file>