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EXPROPRIERI CANAL\"/>
    </mc:Choice>
  </mc:AlternateContent>
  <xr:revisionPtr revIDLastSave="0" documentId="13_ncr:1_{457D80C3-A27C-4257-AFDB-D321AC9FA8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2" r:id="rId1"/>
    <sheet name="Sheet1" sheetId="1" r:id="rId2"/>
  </sheets>
  <definedNames>
    <definedName name="_xlnm.Print_Area" localSheetId="0">'Sheet1 (2)'!$A$1:$AE$18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3" i="2" l="1"/>
  <c r="S12" i="2"/>
  <c r="S11" i="2"/>
  <c r="T10" i="2"/>
  <c r="S10" i="2"/>
</calcChain>
</file>

<file path=xl/sharedStrings.xml><?xml version="1.0" encoding="utf-8"?>
<sst xmlns="http://schemas.openxmlformats.org/spreadsheetml/2006/main" count="60" uniqueCount="47">
  <si>
    <t xml:space="preserve"> </t>
  </si>
  <si>
    <t>Nr.crt</t>
  </si>
  <si>
    <t>Nr. Pozitie pe planul de situatie</t>
  </si>
  <si>
    <t>Judet</t>
  </si>
  <si>
    <t>Unitate administrativ teritoriala</t>
  </si>
  <si>
    <t xml:space="preserve">Numele si prenume proprietar/deținător </t>
  </si>
  <si>
    <t>Tarla</t>
  </si>
  <si>
    <t>Parcelă</t>
  </si>
  <si>
    <t xml:space="preserve">Numar cadastral /nr. topo </t>
  </si>
  <si>
    <t xml:space="preserve">Nr. carte funciară </t>
  </si>
  <si>
    <t>Categoria de folosință</t>
  </si>
  <si>
    <t>Intravilan / Extravilan</t>
  </si>
  <si>
    <t>Suprafata totală (mp)</t>
  </si>
  <si>
    <t>Suprafata expropriata (mp)</t>
  </si>
  <si>
    <t>ZONA INCADRARE  (CENTRALA, MEDIANA, PERIFERICA, IN AFARA LOCALITATII)</t>
  </si>
  <si>
    <t>Valoare teren euro/mp - Grila 2022</t>
  </si>
  <si>
    <t>Valoare despagubire teren - euro - conform Legii 255/2010</t>
  </si>
  <si>
    <t>Valoare despagubire teren - lei - conform Legii 255/2010</t>
  </si>
  <si>
    <t>Cornetu</t>
  </si>
  <si>
    <t>Teren liber (EURO/mp)</t>
  </si>
  <si>
    <t>Teren Ocupat de constructie (EURO/mp)</t>
  </si>
  <si>
    <t>Intravilan arabil = 0,85*Vtoc</t>
  </si>
  <si>
    <t>Valoare teren arabil intravilan cu destinatie speciala (Euro/mp)</t>
  </si>
  <si>
    <t>Valoare teren curti constructii in zona afectata de expropriere (Euro/mp)</t>
  </si>
  <si>
    <t>Arabil Extravilan (EURO/ha)</t>
  </si>
  <si>
    <t>Ilfov</t>
  </si>
  <si>
    <t>A</t>
  </si>
  <si>
    <t>I</t>
  </si>
  <si>
    <t>B-MEDIANA,STR. AVIATIEI,SAT BUDA</t>
  </si>
  <si>
    <t>B-MEDIANA,STR. SCOLII-SAT BUDA</t>
  </si>
  <si>
    <t>CC/A</t>
  </si>
  <si>
    <t>B-MEDIANA,STR.SCOLII,SAT BUDA</t>
  </si>
  <si>
    <t>1/90</t>
  </si>
  <si>
    <t>1/122</t>
  </si>
  <si>
    <t>Nr.pozitie pe  planul de situatie</t>
  </si>
  <si>
    <t>Adresa proprietar</t>
  </si>
  <si>
    <t>GHERGHEL HORIA BOGDAN, GHERGHEL AMALIA</t>
  </si>
  <si>
    <t>Buc.Sector 5,Intr.Col.Stoenescu nr.13,et.2,ap.3</t>
  </si>
  <si>
    <t>280/1</t>
  </si>
  <si>
    <t>Buc. Sector 5,Sos.Alexandriei nr.16,bl.L4,sc.B,et.1,ap.41</t>
  </si>
  <si>
    <t>1/46</t>
  </si>
  <si>
    <t>BOSNEANU ALEXANDRU STEFANITA</t>
  </si>
  <si>
    <t>Buc. Sector 5,str.Dumbrava Noua nr.11,bl.M5,sc.1,et.8,ap.52</t>
  </si>
  <si>
    <t>TANASESCU RAZVAN MARIUS,TANASESCU MIHAELA ANDREEA</t>
  </si>
  <si>
    <t>Bucuresti sector 5,str. Vicina nr.6,bl.29B,sc.1,et.6,ap.39</t>
  </si>
  <si>
    <t xml:space="preserve">                                                                                                                              Anexa la HCL nr…................/…..................</t>
  </si>
  <si>
    <t>NISTOR CRISTIAN,NISTOR CRISTINA LAVINIA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</si>
</sst>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]" x16r2:formatCode16="#,##0.00\ [$€-ca-AD]"/>
    <numFmt numFmtId="165" formatCode="#,##0.00\ [$lei-418]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sz val="9"/>
      <color rgb="FF00610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6100"/>
      <name val="Calibri"/>
      <family val="2"/>
      <charset val="238"/>
      <scheme val="minor"/>
    </font>
    <font>
      <sz val="9"/>
      <color rgb="FF00610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7" fillId="0" borderId="0"/>
    <xf numFmtId="0" fontId="1" fillId="4" borderId="0" applyNumberFormat="0" applyBorder="0" applyAlignment="0" applyProtection="0"/>
    <xf numFmtId="0" fontId="8" fillId="3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2" borderId="2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0" fillId="0" borderId="0" xfId="0" applyNumberFormat="1"/>
    <xf numFmtId="0" fontId="9" fillId="0" borderId="0" xfId="0" applyFont="1" applyAlignment="1">
      <alignment wrapText="1"/>
    </xf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6" fillId="2" borderId="1" xfId="1" applyFont="1" applyBorder="1" applyAlignment="1">
      <alignment horizontal="center" vertical="center"/>
    </xf>
    <xf numFmtId="0" fontId="12" fillId="2" borderId="2" xfId="1" applyFont="1" applyBorder="1" applyAlignment="1">
      <alignment horizontal="center" vertical="center" wrapText="1"/>
    </xf>
    <xf numFmtId="0" fontId="6" fillId="2" borderId="2" xfId="1" applyNumberFormat="1" applyFont="1" applyBorder="1" applyAlignment="1">
      <alignment horizontal="center" vertical="center" wrapText="1"/>
    </xf>
    <xf numFmtId="1" fontId="6" fillId="2" borderId="2" xfId="1" applyNumberFormat="1" applyFont="1" applyBorder="1" applyAlignment="1">
      <alignment horizontal="center" vertical="center" wrapText="1"/>
    </xf>
    <xf numFmtId="0" fontId="13" fillId="2" borderId="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1" xfId="0" applyFont="1" applyBorder="1"/>
    <xf numFmtId="0" fontId="14" fillId="0" borderId="2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0" xfId="0" applyFont="1"/>
    <xf numFmtId="0" fontId="16" fillId="0" borderId="7" xfId="0" applyFont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164" fontId="15" fillId="0" borderId="7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5" borderId="7" xfId="2" applyFont="1" applyFill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5">
    <cellStyle name="60% - Accent3 2" xfId="3" xr:uid="{EB0E7761-2DAB-4543-AC17-F5651FAF9B13}"/>
    <cellStyle name="Bad 2" xfId="4" xr:uid="{7BBC5DF1-B38B-4BBF-8948-FB7E385EF45F}"/>
    <cellStyle name="Good 2" xfId="1" xr:uid="{E746DB6F-B3BE-4EFE-894A-261B444FAAA2}"/>
    <cellStyle name="Normal" xfId="0" builtinId="0"/>
    <cellStyle name="Normal 2" xfId="2" xr:uid="{666829EE-CAE3-4C20-819C-AB5EE842B6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4CF0F-E91C-4BA4-9546-178AD5FCF401}">
  <sheetPr>
    <pageSetUpPr fitToPage="1"/>
  </sheetPr>
  <dimension ref="B1:AN14"/>
  <sheetViews>
    <sheetView tabSelected="1" view="pageBreakPreview" topLeftCell="F7" zoomScale="160" zoomScaleNormal="80" zoomScaleSheetLayoutView="160" workbookViewId="0">
      <selection activeCell="H15" sqref="H15"/>
    </sheetView>
  </sheetViews>
  <sheetFormatPr defaultRowHeight="15" x14ac:dyDescent="0.25"/>
  <cols>
    <col min="2" max="2" width="5.42578125" customWidth="1"/>
    <col min="3" max="3" width="10.85546875" hidden="1" customWidth="1"/>
    <col min="4" max="4" width="5.85546875" hidden="1" customWidth="1"/>
    <col min="5" max="5" width="14" hidden="1" customWidth="1"/>
    <col min="6" max="6" width="9.140625" customWidth="1"/>
    <col min="7" max="7" width="24.140625" style="9" customWidth="1"/>
    <col min="8" max="8" width="25" style="9" customWidth="1"/>
    <col min="9" max="9" width="5.7109375" customWidth="1"/>
    <col min="10" max="10" width="9.28515625" customWidth="1"/>
    <col min="11" max="11" width="9" customWidth="1"/>
    <col min="12" max="12" width="7.42578125" customWidth="1"/>
    <col min="13" max="13" width="7.85546875" customWidth="1"/>
    <col min="14" max="14" width="8.85546875" customWidth="1"/>
    <col min="15" max="15" width="6.85546875" customWidth="1"/>
    <col min="16" max="16" width="9.5703125" customWidth="1"/>
    <col min="17" max="17" width="31.28515625" customWidth="1"/>
    <col min="18" max="18" width="8.85546875" customWidth="1"/>
    <col min="19" max="19" width="13.42578125" customWidth="1"/>
    <col min="20" max="20" width="15.7109375" customWidth="1"/>
    <col min="21" max="21" width="25.28515625" hidden="1" customWidth="1"/>
    <col min="22" max="23" width="17" hidden="1" customWidth="1"/>
    <col min="24" max="24" width="18.7109375" hidden="1" customWidth="1"/>
    <col min="25" max="25" width="14.85546875" hidden="1" customWidth="1"/>
    <col min="26" max="26" width="27.42578125" hidden="1" customWidth="1"/>
    <col min="27" max="27" width="27.28515625" hidden="1" customWidth="1"/>
    <col min="28" max="28" width="9.140625" hidden="1" customWidth="1"/>
    <col min="29" max="29" width="20.85546875" hidden="1" customWidth="1"/>
    <col min="30" max="39" width="9.140625" hidden="1" customWidth="1"/>
    <col min="40" max="44" width="9.140625" customWidth="1"/>
  </cols>
  <sheetData>
    <row r="1" spans="2:40" x14ac:dyDescent="0.25">
      <c r="B1" s="1"/>
    </row>
    <row r="2" spans="2:40" ht="15.75" x14ac:dyDescent="0.25">
      <c r="B2" s="1"/>
      <c r="E2" s="2"/>
      <c r="F2" s="2"/>
      <c r="G2" s="10"/>
      <c r="H2" s="10"/>
      <c r="I2" s="2"/>
      <c r="J2" s="2"/>
      <c r="K2" s="2"/>
      <c r="L2" s="2"/>
      <c r="M2" s="2"/>
      <c r="N2" s="2"/>
      <c r="O2" s="3"/>
      <c r="P2" s="4"/>
    </row>
    <row r="3" spans="2:40" ht="15" customHeight="1" x14ac:dyDescent="0.25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V3" t="s">
        <v>0</v>
      </c>
    </row>
    <row r="4" spans="2:40" ht="15" customHeight="1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2:40" ht="1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2:40" ht="15.75" customHeight="1" x14ac:dyDescent="0.25">
      <c r="B6" s="5"/>
      <c r="C6" s="5"/>
      <c r="D6" s="5"/>
      <c r="E6" s="5"/>
      <c r="F6" s="5"/>
      <c r="G6" s="11"/>
      <c r="H6" s="11"/>
      <c r="I6" s="5"/>
      <c r="J6" s="5"/>
      <c r="K6" s="5"/>
      <c r="L6" s="5"/>
      <c r="M6" s="5"/>
      <c r="N6" s="5"/>
      <c r="O6" s="5"/>
      <c r="P6" s="5"/>
    </row>
    <row r="7" spans="2:40" ht="15.75" customHeight="1" x14ac:dyDescent="0.25">
      <c r="B7" s="5"/>
      <c r="C7" s="5"/>
      <c r="D7" s="5"/>
      <c r="E7" s="5"/>
      <c r="F7" s="5"/>
      <c r="G7" s="11"/>
      <c r="H7" s="11"/>
      <c r="I7" s="5"/>
      <c r="J7" s="5"/>
      <c r="K7" s="5"/>
      <c r="L7" s="5"/>
      <c r="M7" s="5"/>
      <c r="N7" s="5"/>
      <c r="O7" s="5"/>
      <c r="P7" s="5"/>
    </row>
    <row r="8" spans="2:40" ht="15.75" customHeight="1" thickBot="1" x14ac:dyDescent="0.3">
      <c r="B8" s="5"/>
      <c r="C8" s="5"/>
      <c r="D8" s="5"/>
      <c r="E8" s="5"/>
      <c r="F8" s="5"/>
      <c r="G8" s="11"/>
      <c r="H8" s="11"/>
      <c r="I8" s="5"/>
      <c r="J8" s="5"/>
      <c r="K8" s="5"/>
      <c r="L8" s="5"/>
      <c r="M8" s="5"/>
      <c r="N8" s="5"/>
      <c r="O8" s="5"/>
      <c r="P8" s="5"/>
    </row>
    <row r="9" spans="2:40" ht="76.5" customHeight="1" thickBot="1" x14ac:dyDescent="0.3">
      <c r="B9" s="12" t="s">
        <v>1</v>
      </c>
      <c r="C9" s="6" t="s">
        <v>2</v>
      </c>
      <c r="D9" s="6" t="s">
        <v>3</v>
      </c>
      <c r="E9" s="6" t="s">
        <v>4</v>
      </c>
      <c r="F9" s="6" t="s">
        <v>34</v>
      </c>
      <c r="G9" s="13" t="s">
        <v>5</v>
      </c>
      <c r="H9" s="13" t="s">
        <v>35</v>
      </c>
      <c r="I9" s="6" t="s">
        <v>6</v>
      </c>
      <c r="J9" s="14" t="s">
        <v>7</v>
      </c>
      <c r="K9" s="6" t="s">
        <v>8</v>
      </c>
      <c r="L9" s="6" t="s">
        <v>9</v>
      </c>
      <c r="M9" s="6" t="s">
        <v>10</v>
      </c>
      <c r="N9" s="6" t="s">
        <v>11</v>
      </c>
      <c r="O9" s="15" t="s">
        <v>12</v>
      </c>
      <c r="P9" s="6" t="s">
        <v>13</v>
      </c>
      <c r="Q9" s="16" t="s">
        <v>14</v>
      </c>
      <c r="R9" s="16" t="s">
        <v>15</v>
      </c>
      <c r="S9" s="16" t="s">
        <v>16</v>
      </c>
      <c r="T9" s="16" t="s">
        <v>17</v>
      </c>
      <c r="U9" s="17" t="s">
        <v>18</v>
      </c>
      <c r="V9" s="18"/>
      <c r="W9" s="19" t="s">
        <v>19</v>
      </c>
      <c r="X9" s="19" t="s">
        <v>20</v>
      </c>
      <c r="Y9" s="19" t="s">
        <v>21</v>
      </c>
      <c r="Z9" s="20" t="s">
        <v>22</v>
      </c>
      <c r="AA9" s="20" t="s">
        <v>23</v>
      </c>
      <c r="AB9" s="39" t="s">
        <v>24</v>
      </c>
      <c r="AC9" s="40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2:40" ht="24" x14ac:dyDescent="0.25">
      <c r="B10" s="22">
        <v>30</v>
      </c>
      <c r="C10" s="22">
        <v>38</v>
      </c>
      <c r="D10" s="22" t="s">
        <v>25</v>
      </c>
      <c r="E10" s="22" t="s">
        <v>18</v>
      </c>
      <c r="F10" s="22">
        <v>38</v>
      </c>
      <c r="G10" s="23" t="s">
        <v>36</v>
      </c>
      <c r="H10" s="23" t="s">
        <v>37</v>
      </c>
      <c r="I10" s="22">
        <v>66</v>
      </c>
      <c r="J10" s="22" t="s">
        <v>38</v>
      </c>
      <c r="K10" s="24">
        <v>55502</v>
      </c>
      <c r="L10" s="24">
        <v>55502</v>
      </c>
      <c r="M10" s="25" t="s">
        <v>26</v>
      </c>
      <c r="N10" s="26" t="s">
        <v>27</v>
      </c>
      <c r="O10" s="25">
        <v>10083</v>
      </c>
      <c r="P10" s="25">
        <v>148</v>
      </c>
      <c r="Q10" s="27" t="s">
        <v>28</v>
      </c>
      <c r="R10" s="28">
        <v>3.39</v>
      </c>
      <c r="S10" s="28">
        <f>501.82</f>
        <v>501.82</v>
      </c>
      <c r="T10" s="29">
        <f>2481.86</f>
        <v>2481.86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2:40" ht="24" x14ac:dyDescent="0.25">
      <c r="B11" s="30">
        <v>72</v>
      </c>
      <c r="C11" s="22">
        <v>84</v>
      </c>
      <c r="D11" s="22" t="s">
        <v>25</v>
      </c>
      <c r="E11" s="22" t="s">
        <v>18</v>
      </c>
      <c r="F11" s="22">
        <v>84</v>
      </c>
      <c r="G11" s="31" t="s">
        <v>46</v>
      </c>
      <c r="H11" s="31" t="s">
        <v>39</v>
      </c>
      <c r="I11" s="22">
        <v>60</v>
      </c>
      <c r="J11" s="32" t="s">
        <v>40</v>
      </c>
      <c r="K11" s="24">
        <v>55772</v>
      </c>
      <c r="L11" s="24">
        <v>55772</v>
      </c>
      <c r="M11" s="25" t="s">
        <v>26</v>
      </c>
      <c r="N11" s="25" t="s">
        <v>27</v>
      </c>
      <c r="O11" s="25">
        <v>1039</v>
      </c>
      <c r="P11" s="25">
        <v>29</v>
      </c>
      <c r="Q11" s="27" t="s">
        <v>29</v>
      </c>
      <c r="R11" s="33">
        <v>3.39</v>
      </c>
      <c r="S11" s="33">
        <f>98.33</f>
        <v>98.33</v>
      </c>
      <c r="T11" s="34">
        <v>486.31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2:40" ht="36" x14ac:dyDescent="0.25">
      <c r="B12" s="30">
        <v>124</v>
      </c>
      <c r="C12" s="22">
        <v>136</v>
      </c>
      <c r="D12" s="22" t="s">
        <v>25</v>
      </c>
      <c r="E12" s="22" t="s">
        <v>18</v>
      </c>
      <c r="F12" s="35">
        <v>136</v>
      </c>
      <c r="G12" s="31" t="s">
        <v>41</v>
      </c>
      <c r="H12" s="31" t="s">
        <v>42</v>
      </c>
      <c r="I12" s="36">
        <v>60</v>
      </c>
      <c r="J12" s="36" t="s">
        <v>32</v>
      </c>
      <c r="K12" s="24">
        <v>55970</v>
      </c>
      <c r="L12" s="24">
        <v>55970</v>
      </c>
      <c r="M12" s="37" t="s">
        <v>30</v>
      </c>
      <c r="N12" s="37" t="s">
        <v>27</v>
      </c>
      <c r="O12" s="37">
        <v>1040</v>
      </c>
      <c r="P12" s="25">
        <v>77</v>
      </c>
      <c r="Q12" s="27" t="s">
        <v>31</v>
      </c>
      <c r="R12" s="33">
        <v>3.39</v>
      </c>
      <c r="S12" s="33">
        <f>261.08</f>
        <v>261.08</v>
      </c>
      <c r="T12" s="34">
        <v>1291.24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2:40" ht="36" x14ac:dyDescent="0.25">
      <c r="B13" s="30">
        <v>164</v>
      </c>
      <c r="C13" s="22">
        <v>176</v>
      </c>
      <c r="D13" s="22" t="s">
        <v>25</v>
      </c>
      <c r="E13" s="22" t="s">
        <v>18</v>
      </c>
      <c r="F13" s="22">
        <v>176</v>
      </c>
      <c r="G13" s="31" t="s">
        <v>43</v>
      </c>
      <c r="H13" s="31" t="s">
        <v>44</v>
      </c>
      <c r="I13" s="36">
        <v>60</v>
      </c>
      <c r="J13" s="36" t="s">
        <v>33</v>
      </c>
      <c r="K13" s="24">
        <v>56074</v>
      </c>
      <c r="L13" s="24">
        <v>56074</v>
      </c>
      <c r="M13" s="37" t="s">
        <v>26</v>
      </c>
      <c r="N13" s="37" t="s">
        <v>27</v>
      </c>
      <c r="O13" s="37">
        <v>1040</v>
      </c>
      <c r="P13" s="25">
        <v>163</v>
      </c>
      <c r="Q13" s="27" t="s">
        <v>31</v>
      </c>
      <c r="R13" s="33">
        <v>3.39</v>
      </c>
      <c r="S13" s="33">
        <f>552.68</f>
        <v>552.67999999999995</v>
      </c>
      <c r="T13" s="34">
        <v>2733.4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2:40" x14ac:dyDescent="0.25">
      <c r="Q14" s="7"/>
      <c r="T14" s="8"/>
    </row>
  </sheetData>
  <mergeCells count="2">
    <mergeCell ref="B3:T5"/>
    <mergeCell ref="AB9:AC9"/>
  </mergeCells>
  <pageMargins left="0.7" right="0.7" top="0.75" bottom="0.75" header="0.3" footer="0.3"/>
  <pageSetup paperSize="8" scale="93" fitToHeight="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User</cp:lastModifiedBy>
  <cp:lastPrinted>2022-08-24T13:37:29Z</cp:lastPrinted>
  <dcterms:created xsi:type="dcterms:W3CDTF">2015-06-05T18:17:20Z</dcterms:created>
  <dcterms:modified xsi:type="dcterms:W3CDTF">2022-08-25T14:02:04Z</dcterms:modified>
</cp:coreProperties>
</file>