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54A7B008-3682-470D-B8FD-DAEDA1FD4A1B}" xr6:coauthVersionLast="47" xr6:coauthVersionMax="47" xr10:uidLastSave="{00000000-0000-0000-0000-000000000000}"/>
  <bookViews>
    <workbookView xWindow="-108" yWindow="-108" windowWidth="23256" windowHeight="12456" xr2:uid="{8CB103EB-E539-4F4A-BFEF-F23DB05AA9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4" i="1" l="1"/>
  <c r="G43" i="1"/>
  <c r="D43" i="1" s="1"/>
  <c r="D42" i="1"/>
  <c r="G41" i="1"/>
  <c r="D41" i="1" s="1"/>
  <c r="G40" i="1"/>
  <c r="G39" i="1" s="1"/>
  <c r="D39" i="1" s="1"/>
  <c r="D40" i="1"/>
  <c r="D37" i="1"/>
  <c r="D36" i="1"/>
  <c r="G35" i="1"/>
  <c r="D35" i="1"/>
  <c r="D33" i="1"/>
  <c r="G32" i="1"/>
  <c r="D32" i="1" s="1"/>
  <c r="D28" i="1"/>
  <c r="D27" i="1"/>
  <c r="H26" i="1"/>
  <c r="D26" i="1" s="1"/>
  <c r="G26" i="1"/>
  <c r="G25" i="1"/>
  <c r="D20" i="1"/>
  <c r="D19" i="1"/>
  <c r="G18" i="1"/>
  <c r="D18" i="1"/>
  <c r="D17" i="1"/>
  <c r="D16" i="1"/>
  <c r="D15" i="1"/>
  <c r="G14" i="1"/>
  <c r="D14" i="1"/>
  <c r="D13" i="1"/>
  <c r="H12" i="1"/>
  <c r="G12" i="1"/>
  <c r="D12" i="1"/>
  <c r="H11" i="1"/>
  <c r="G11" i="1"/>
  <c r="D11" i="1"/>
  <c r="H10" i="1"/>
  <c r="G10" i="1"/>
  <c r="D10" i="1" s="1"/>
  <c r="G24" i="1" l="1"/>
  <c r="H25" i="1"/>
  <c r="H24" i="1" s="1"/>
  <c r="H22" i="1" s="1"/>
  <c r="G31" i="1"/>
  <c r="G30" i="1" l="1"/>
  <c r="D30" i="1" s="1"/>
  <c r="D31" i="1"/>
  <c r="D24" i="1"/>
  <c r="G22" i="1"/>
  <c r="D22" i="1" s="1"/>
  <c r="D25" i="1"/>
</calcChain>
</file>

<file path=xl/sharedStrings.xml><?xml version="1.0" encoding="utf-8"?>
<sst xmlns="http://schemas.openxmlformats.org/spreadsheetml/2006/main" count="52" uniqueCount="45">
  <si>
    <t>Județul  Suceava</t>
  </si>
  <si>
    <t>Anexa nr.1</t>
  </si>
  <si>
    <t>Primăria comunei Panaci</t>
  </si>
  <si>
    <t>la HCL nr. 50/07.07.2023</t>
  </si>
  <si>
    <t>Influențe în bugetul local, pe anul 2023,</t>
  </si>
  <si>
    <t>ca urmare a rectificării bugetului local,</t>
  </si>
  <si>
    <t>prin HCL nr. 50/07.07.2023</t>
  </si>
  <si>
    <t xml:space="preserve"> lei</t>
  </si>
  <si>
    <t>Indicator</t>
  </si>
  <si>
    <t>ANUAL</t>
  </si>
  <si>
    <t>Trim. I</t>
  </si>
  <si>
    <t>Trim.II</t>
  </si>
  <si>
    <t>Trim.III</t>
  </si>
  <si>
    <t>Trim.IV</t>
  </si>
  <si>
    <t>A. TOTAL  VENITURI</t>
  </si>
  <si>
    <t>07.02</t>
  </si>
  <si>
    <t>07.02.01</t>
  </si>
  <si>
    <t>07.02.01.02</t>
  </si>
  <si>
    <t>37.02.01</t>
  </si>
  <si>
    <t>37.02.03</t>
  </si>
  <si>
    <t>37.02.04</t>
  </si>
  <si>
    <t>43.02</t>
  </si>
  <si>
    <t>43.02.08</t>
  </si>
  <si>
    <t>B.TOTAL CHELTUIELI</t>
  </si>
  <si>
    <t>capitol</t>
  </si>
  <si>
    <t>subcap.</t>
  </si>
  <si>
    <t>titlu</t>
  </si>
  <si>
    <t>54.02</t>
  </si>
  <si>
    <t>01</t>
  </si>
  <si>
    <t>50</t>
  </si>
  <si>
    <t>50.04</t>
  </si>
  <si>
    <t>05</t>
  </si>
  <si>
    <t>70</t>
  </si>
  <si>
    <t>71.01</t>
  </si>
  <si>
    <t>71.01.01</t>
  </si>
  <si>
    <t>03</t>
  </si>
  <si>
    <t>03.02</t>
  </si>
  <si>
    <t>03.08</t>
  </si>
  <si>
    <t>20.02</t>
  </si>
  <si>
    <t>03.01</t>
  </si>
  <si>
    <t>Ordonator principal de credite,</t>
  </si>
  <si>
    <t>Inspector comp. financiar-contabil,</t>
  </si>
  <si>
    <t xml:space="preserve">  Primar,</t>
  </si>
  <si>
    <t>Maria  Apetrii</t>
  </si>
  <si>
    <t xml:space="preserve">                 Vasile  Cozan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</si>
</sst>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3" fontId="1" fillId="0" borderId="1" xfId="0" applyNumberFormat="1" applyFont="1" applyBorder="1"/>
    <xf numFmtId="49" fontId="1" fillId="0" borderId="1" xfId="0" applyNumberFormat="1" applyFont="1" applyBorder="1"/>
    <xf numFmtId="49" fontId="0" fillId="0" borderId="1" xfId="0" applyNumberFormat="1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DA276-9256-4D6D-BF19-65FA644616CC}">
  <dimension ref="A1:I51"/>
  <sheetViews>
    <sheetView tabSelected="1" workbookViewId="0">
      <selection activeCell="Q19" sqref="Q19"/>
    </sheetView>
  </sheetViews>
  <sheetFormatPr defaultRowHeight="14.4" x14ac:dyDescent="0.3"/>
  <cols>
    <col min="1" max="1" width="14.109375" customWidth="1"/>
  </cols>
  <sheetData>
    <row r="1" spans="1:8" s="1" customFormat="1" x14ac:dyDescent="0.3">
      <c r="A1" s="1" t="s">
        <v>0</v>
      </c>
      <c r="G1" s="1" t="s">
        <v>1</v>
      </c>
    </row>
    <row r="2" spans="1:8" s="1" customFormat="1" x14ac:dyDescent="0.3">
      <c r="A2" s="1" t="s">
        <v>2</v>
      </c>
      <c r="G2" s="1" t="s">
        <v>3</v>
      </c>
    </row>
    <row r="3" spans="1:8" s="1" customFormat="1" x14ac:dyDescent="0.3"/>
    <row r="4" spans="1:8" s="1" customFormat="1" x14ac:dyDescent="0.3">
      <c r="E4" s="1" t="s">
        <v>4</v>
      </c>
    </row>
    <row r="5" spans="1:8" s="1" customFormat="1" x14ac:dyDescent="0.3">
      <c r="E5" s="1" t="s">
        <v>5</v>
      </c>
    </row>
    <row r="6" spans="1:8" s="1" customFormat="1" x14ac:dyDescent="0.3">
      <c r="E6" s="1" t="s">
        <v>6</v>
      </c>
    </row>
    <row r="8" spans="1:8" ht="7.2" customHeight="1" x14ac:dyDescent="0.3">
      <c r="H8" t="s">
        <v>7</v>
      </c>
    </row>
    <row r="9" spans="1:8" ht="19.2" customHeight="1" x14ac:dyDescent="0.3">
      <c r="A9" s="2" t="s">
        <v>8</v>
      </c>
      <c r="B9" s="2"/>
      <c r="C9" s="2"/>
      <c r="D9" s="2" t="s">
        <v>9</v>
      </c>
      <c r="E9" s="2" t="s">
        <v>10</v>
      </c>
      <c r="F9" s="2" t="s">
        <v>11</v>
      </c>
      <c r="G9" s="2" t="s">
        <v>12</v>
      </c>
      <c r="H9" s="2" t="s">
        <v>13</v>
      </c>
    </row>
    <row r="10" spans="1:8" s="1" customFormat="1" x14ac:dyDescent="0.3">
      <c r="A10" s="3" t="s">
        <v>14</v>
      </c>
      <c r="B10" s="3"/>
      <c r="C10" s="3"/>
      <c r="D10" s="4">
        <f t="shared" ref="D10:D12" si="0">E10+F10+G10+H10</f>
        <v>300000</v>
      </c>
      <c r="E10" s="4"/>
      <c r="F10" s="4"/>
      <c r="G10" s="4">
        <f>G11+G14+G18</f>
        <v>310000</v>
      </c>
      <c r="H10" s="4">
        <f>H11</f>
        <v>-10000</v>
      </c>
    </row>
    <row r="11" spans="1:8" s="1" customFormat="1" x14ac:dyDescent="0.3">
      <c r="A11" s="5" t="s">
        <v>15</v>
      </c>
      <c r="B11" s="5"/>
      <c r="C11" s="5"/>
      <c r="D11" s="4">
        <f t="shared" si="0"/>
        <v>0</v>
      </c>
      <c r="E11" s="4"/>
      <c r="F11" s="4"/>
      <c r="G11" s="4">
        <f>G12</f>
        <v>10000</v>
      </c>
      <c r="H11" s="4">
        <f>H12</f>
        <v>-10000</v>
      </c>
    </row>
    <row r="12" spans="1:8" x14ac:dyDescent="0.3">
      <c r="A12" s="6" t="s">
        <v>16</v>
      </c>
      <c r="B12" s="6"/>
      <c r="C12" s="6"/>
      <c r="D12" s="7">
        <f t="shared" si="0"/>
        <v>0</v>
      </c>
      <c r="E12" s="7"/>
      <c r="F12" s="7"/>
      <c r="G12" s="7">
        <f>G13</f>
        <v>10000</v>
      </c>
      <c r="H12" s="7">
        <f>H13</f>
        <v>-10000</v>
      </c>
    </row>
    <row r="13" spans="1:8" x14ac:dyDescent="0.3">
      <c r="A13" s="6" t="s">
        <v>17</v>
      </c>
      <c r="B13" s="6"/>
      <c r="C13" s="6"/>
      <c r="D13" s="7">
        <f>E13+F13+G13+H13</f>
        <v>0</v>
      </c>
      <c r="E13" s="7"/>
      <c r="F13" s="7"/>
      <c r="G13" s="7">
        <v>10000</v>
      </c>
      <c r="H13" s="7">
        <v>-10000</v>
      </c>
    </row>
    <row r="14" spans="1:8" s="1" customFormat="1" x14ac:dyDescent="0.3">
      <c r="A14" s="5">
        <v>37.020000000000003</v>
      </c>
      <c r="B14" s="5"/>
      <c r="C14" s="5"/>
      <c r="D14" s="4">
        <f t="shared" ref="D14:D20" si="1">E14+F14+G14+H14</f>
        <v>0</v>
      </c>
      <c r="E14" s="4"/>
      <c r="F14" s="4"/>
      <c r="G14" s="4">
        <f>G16+G17</f>
        <v>0</v>
      </c>
      <c r="H14" s="3"/>
    </row>
    <row r="15" spans="1:8" hidden="1" x14ac:dyDescent="0.3">
      <c r="A15" s="6" t="s">
        <v>18</v>
      </c>
      <c r="B15" s="6"/>
      <c r="C15" s="6"/>
      <c r="D15" s="7">
        <f t="shared" si="1"/>
        <v>0</v>
      </c>
      <c r="E15" s="7"/>
      <c r="F15" s="7"/>
      <c r="G15" s="7"/>
      <c r="H15" s="2"/>
    </row>
    <row r="16" spans="1:8" x14ac:dyDescent="0.3">
      <c r="A16" s="6" t="s">
        <v>19</v>
      </c>
      <c r="B16" s="6"/>
      <c r="C16" s="6"/>
      <c r="D16" s="7">
        <f t="shared" si="1"/>
        <v>-300000</v>
      </c>
      <c r="E16" s="7"/>
      <c r="F16" s="7"/>
      <c r="G16" s="7">
        <v>-300000</v>
      </c>
      <c r="H16" s="2"/>
    </row>
    <row r="17" spans="1:8" x14ac:dyDescent="0.3">
      <c r="A17" s="6" t="s">
        <v>20</v>
      </c>
      <c r="B17" s="6"/>
      <c r="C17" s="6"/>
      <c r="D17" s="7">
        <f t="shared" si="1"/>
        <v>300000</v>
      </c>
      <c r="E17" s="7"/>
      <c r="F17" s="7"/>
      <c r="G17" s="7">
        <v>300000</v>
      </c>
      <c r="H17" s="2"/>
    </row>
    <row r="18" spans="1:8" s="1" customFormat="1" x14ac:dyDescent="0.3">
      <c r="A18" s="5" t="s">
        <v>21</v>
      </c>
      <c r="B18" s="5"/>
      <c r="C18" s="5"/>
      <c r="D18" s="4">
        <f t="shared" si="1"/>
        <v>300000</v>
      </c>
      <c r="E18" s="4"/>
      <c r="F18" s="4"/>
      <c r="G18" s="4">
        <f>G19</f>
        <v>300000</v>
      </c>
      <c r="H18" s="3"/>
    </row>
    <row r="19" spans="1:8" x14ac:dyDescent="0.3">
      <c r="A19" s="6" t="s">
        <v>22</v>
      </c>
      <c r="B19" s="6"/>
      <c r="C19" s="6"/>
      <c r="D19" s="7">
        <f t="shared" si="1"/>
        <v>300000</v>
      </c>
      <c r="E19" s="7"/>
      <c r="F19" s="7"/>
      <c r="G19" s="7">
        <v>300000</v>
      </c>
      <c r="H19" s="2"/>
    </row>
    <row r="20" spans="1:8" hidden="1" x14ac:dyDescent="0.3">
      <c r="A20" s="6" t="s">
        <v>20</v>
      </c>
      <c r="B20" s="6"/>
      <c r="C20" s="6"/>
      <c r="D20" s="7">
        <f t="shared" si="1"/>
        <v>0</v>
      </c>
      <c r="E20" s="7"/>
      <c r="F20" s="7"/>
      <c r="G20" s="7"/>
      <c r="H20" s="2"/>
    </row>
    <row r="21" spans="1:8" x14ac:dyDescent="0.3">
      <c r="A21" s="6"/>
      <c r="B21" s="6"/>
      <c r="C21" s="6"/>
      <c r="D21" s="7"/>
      <c r="E21" s="7"/>
      <c r="F21" s="7"/>
      <c r="G21" s="7"/>
      <c r="H21" s="2"/>
    </row>
    <row r="22" spans="1:8" s="1" customFormat="1" x14ac:dyDescent="0.3">
      <c r="A22" s="5" t="s">
        <v>23</v>
      </c>
      <c r="B22" s="5"/>
      <c r="C22" s="5"/>
      <c r="D22" s="4">
        <f>E22+F22+G22++H22</f>
        <v>300000</v>
      </c>
      <c r="E22" s="4"/>
      <c r="F22" s="4"/>
      <c r="G22" s="4">
        <f>G24+G30+G39</f>
        <v>310000</v>
      </c>
      <c r="H22" s="4">
        <f>H24+H30+H39</f>
        <v>-10000</v>
      </c>
    </row>
    <row r="23" spans="1:8" x14ac:dyDescent="0.3">
      <c r="A23" s="6" t="s">
        <v>24</v>
      </c>
      <c r="B23" s="6" t="s">
        <v>25</v>
      </c>
      <c r="C23" s="6" t="s">
        <v>26</v>
      </c>
      <c r="D23" s="7"/>
      <c r="E23" s="7"/>
      <c r="F23" s="7"/>
      <c r="G23" s="7"/>
      <c r="H23" s="2"/>
    </row>
    <row r="24" spans="1:8" s="1" customFormat="1" x14ac:dyDescent="0.3">
      <c r="A24" s="5" t="s">
        <v>27</v>
      </c>
      <c r="B24" s="5"/>
      <c r="C24" s="5"/>
      <c r="D24" s="4">
        <f t="shared" ref="D24:D26" si="2">E24+F24+G24++H24</f>
        <v>-40000</v>
      </c>
      <c r="E24" s="4"/>
      <c r="F24" s="4"/>
      <c r="G24" s="4">
        <f t="shared" ref="G24:H26" si="3">G25</f>
        <v>-30000</v>
      </c>
      <c r="H24" s="4">
        <f t="shared" si="3"/>
        <v>-10000</v>
      </c>
    </row>
    <row r="25" spans="1:8" x14ac:dyDescent="0.3">
      <c r="A25" s="6" t="s">
        <v>27</v>
      </c>
      <c r="B25" s="6"/>
      <c r="C25" s="6" t="s">
        <v>28</v>
      </c>
      <c r="D25" s="7">
        <f t="shared" si="2"/>
        <v>-40000</v>
      </c>
      <c r="E25" s="7"/>
      <c r="F25" s="7"/>
      <c r="G25" s="7">
        <f t="shared" si="3"/>
        <v>-30000</v>
      </c>
      <c r="H25" s="7">
        <f t="shared" si="3"/>
        <v>-10000</v>
      </c>
    </row>
    <row r="26" spans="1:8" x14ac:dyDescent="0.3">
      <c r="A26" s="6" t="s">
        <v>27</v>
      </c>
      <c r="B26" s="6"/>
      <c r="C26" s="6" t="s">
        <v>29</v>
      </c>
      <c r="D26" s="7">
        <f t="shared" si="2"/>
        <v>-40000</v>
      </c>
      <c r="E26" s="7"/>
      <c r="F26" s="7"/>
      <c r="G26" s="7">
        <f t="shared" si="3"/>
        <v>-30000</v>
      </c>
      <c r="H26" s="7">
        <f t="shared" si="3"/>
        <v>-10000</v>
      </c>
    </row>
    <row r="27" spans="1:8" x14ac:dyDescent="0.3">
      <c r="A27" s="6" t="s">
        <v>27</v>
      </c>
      <c r="B27" s="6"/>
      <c r="C27" s="6" t="s">
        <v>30</v>
      </c>
      <c r="D27" s="7">
        <f>E27+F27+G27++H27</f>
        <v>-40000</v>
      </c>
      <c r="E27" s="7"/>
      <c r="F27" s="7"/>
      <c r="G27" s="7">
        <v>-30000</v>
      </c>
      <c r="H27" s="7">
        <v>-10000</v>
      </c>
    </row>
    <row r="28" spans="1:8" s="1" customFormat="1" x14ac:dyDescent="0.3">
      <c r="A28" s="5" t="s">
        <v>27</v>
      </c>
      <c r="B28" s="5" t="s">
        <v>31</v>
      </c>
      <c r="C28" s="5"/>
      <c r="D28" s="4">
        <f>E28+F28+G28++H28</f>
        <v>-40000</v>
      </c>
      <c r="E28" s="4"/>
      <c r="F28" s="4"/>
      <c r="G28" s="4">
        <v>-30000</v>
      </c>
      <c r="H28" s="4">
        <v>-10000</v>
      </c>
    </row>
    <row r="29" spans="1:8" x14ac:dyDescent="0.3">
      <c r="A29" s="6"/>
      <c r="B29" s="6"/>
      <c r="C29" s="6"/>
      <c r="D29" s="7"/>
      <c r="E29" s="7"/>
      <c r="F29" s="7"/>
      <c r="G29" s="7"/>
      <c r="H29" s="7"/>
    </row>
    <row r="30" spans="1:8" s="1" customFormat="1" x14ac:dyDescent="0.3">
      <c r="A30" s="5">
        <v>67.02</v>
      </c>
      <c r="B30" s="5"/>
      <c r="C30" s="5"/>
      <c r="D30" s="4">
        <f>E30+F30+G30+H30</f>
        <v>300000</v>
      </c>
      <c r="E30" s="4"/>
      <c r="F30" s="4"/>
      <c r="G30" s="4">
        <f>G31</f>
        <v>300000</v>
      </c>
      <c r="H30" s="3"/>
    </row>
    <row r="31" spans="1:8" x14ac:dyDescent="0.3">
      <c r="A31" s="6">
        <v>67.02</v>
      </c>
      <c r="B31" s="6"/>
      <c r="C31" s="6" t="s">
        <v>32</v>
      </c>
      <c r="D31" s="7">
        <f t="shared" ref="D31:D33" si="4">E31+F31+G31+H31</f>
        <v>300000</v>
      </c>
      <c r="E31" s="7"/>
      <c r="F31" s="7"/>
      <c r="G31" s="7">
        <f>G32</f>
        <v>300000</v>
      </c>
      <c r="H31" s="2"/>
    </row>
    <row r="32" spans="1:8" x14ac:dyDescent="0.3">
      <c r="A32" s="6">
        <v>67.02</v>
      </c>
      <c r="B32" s="6"/>
      <c r="C32" s="6" t="s">
        <v>33</v>
      </c>
      <c r="D32" s="7">
        <f t="shared" si="4"/>
        <v>300000</v>
      </c>
      <c r="E32" s="7"/>
      <c r="F32" s="7"/>
      <c r="G32" s="7">
        <f>G33</f>
        <v>300000</v>
      </c>
      <c r="H32" s="2"/>
    </row>
    <row r="33" spans="1:9" x14ac:dyDescent="0.3">
      <c r="A33" s="6">
        <v>67.02</v>
      </c>
      <c r="B33" s="6"/>
      <c r="C33" s="6" t="s">
        <v>34</v>
      </c>
      <c r="D33" s="7">
        <f t="shared" si="4"/>
        <v>300000</v>
      </c>
      <c r="E33" s="7"/>
      <c r="F33" s="7"/>
      <c r="G33" s="7">
        <v>300000</v>
      </c>
      <c r="H33" s="2"/>
    </row>
    <row r="34" spans="1:9" hidden="1" x14ac:dyDescent="0.3">
      <c r="A34" s="6"/>
      <c r="B34" s="6"/>
      <c r="C34" s="6"/>
      <c r="D34" s="7"/>
      <c r="E34" s="7"/>
      <c r="F34" s="7"/>
      <c r="G34" s="7"/>
      <c r="H34" s="2"/>
    </row>
    <row r="35" spans="1:9" s="1" customFormat="1" x14ac:dyDescent="0.3">
      <c r="A35" s="5">
        <v>67.02</v>
      </c>
      <c r="B35" s="5" t="s">
        <v>35</v>
      </c>
      <c r="C35" s="5"/>
      <c r="D35" s="4">
        <f>E35+F35+G35+H35</f>
        <v>300000</v>
      </c>
      <c r="E35" s="4"/>
      <c r="F35" s="4"/>
      <c r="G35" s="4">
        <f>G36+G37</f>
        <v>300000</v>
      </c>
      <c r="H35" s="3"/>
    </row>
    <row r="36" spans="1:9" x14ac:dyDescent="0.3">
      <c r="A36" s="6">
        <v>67.02</v>
      </c>
      <c r="B36" s="6" t="s">
        <v>36</v>
      </c>
      <c r="C36" s="6"/>
      <c r="D36" s="7">
        <f t="shared" ref="D36:D37" si="5">E36+F36+G36+H36</f>
        <v>160000</v>
      </c>
      <c r="E36" s="7"/>
      <c r="F36" s="7"/>
      <c r="G36" s="7">
        <v>160000</v>
      </c>
      <c r="H36" s="2"/>
    </row>
    <row r="37" spans="1:9" x14ac:dyDescent="0.3">
      <c r="A37" s="6">
        <v>67.02</v>
      </c>
      <c r="B37" s="6" t="s">
        <v>37</v>
      </c>
      <c r="C37" s="6"/>
      <c r="D37" s="7">
        <f t="shared" si="5"/>
        <v>140000</v>
      </c>
      <c r="E37" s="7"/>
      <c r="F37" s="7"/>
      <c r="G37" s="7">
        <v>140000</v>
      </c>
      <c r="H37" s="2"/>
    </row>
    <row r="38" spans="1:9" x14ac:dyDescent="0.3">
      <c r="A38" s="6"/>
      <c r="B38" s="6"/>
      <c r="C38" s="6"/>
      <c r="D38" s="7"/>
      <c r="E38" s="7"/>
      <c r="F38" s="7"/>
      <c r="G38" s="7"/>
      <c r="H38" s="2"/>
    </row>
    <row r="39" spans="1:9" s="1" customFormat="1" x14ac:dyDescent="0.3">
      <c r="A39" s="5">
        <v>84.02</v>
      </c>
      <c r="B39" s="5"/>
      <c r="C39" s="5"/>
      <c r="D39" s="4">
        <f>E39+F39+G39+H39</f>
        <v>40000</v>
      </c>
      <c r="E39" s="4"/>
      <c r="F39" s="4"/>
      <c r="G39" s="4">
        <f>G40</f>
        <v>40000</v>
      </c>
      <c r="H39" s="3"/>
    </row>
    <row r="40" spans="1:9" x14ac:dyDescent="0.3">
      <c r="A40" s="6">
        <v>84.02</v>
      </c>
      <c r="B40" s="6"/>
      <c r="C40" s="6" t="s">
        <v>28</v>
      </c>
      <c r="D40" s="7">
        <f t="shared" ref="D40:D44" si="6">E40+F40+G40+H40</f>
        <v>40000</v>
      </c>
      <c r="E40" s="7"/>
      <c r="F40" s="7"/>
      <c r="G40" s="7">
        <f>G41</f>
        <v>40000</v>
      </c>
      <c r="H40" s="2"/>
    </row>
    <row r="41" spans="1:9" x14ac:dyDescent="0.3">
      <c r="A41" s="6">
        <v>84.02</v>
      </c>
      <c r="B41" s="6"/>
      <c r="C41" s="6">
        <v>20</v>
      </c>
      <c r="D41" s="7">
        <f t="shared" si="6"/>
        <v>40000</v>
      </c>
      <c r="E41" s="7"/>
      <c r="F41" s="7"/>
      <c r="G41" s="7">
        <f>G42</f>
        <v>40000</v>
      </c>
      <c r="H41" s="2"/>
    </row>
    <row r="42" spans="1:9" x14ac:dyDescent="0.3">
      <c r="A42" s="6">
        <v>84.02</v>
      </c>
      <c r="B42" s="6"/>
      <c r="C42" s="6" t="s">
        <v>38</v>
      </c>
      <c r="D42" s="7">
        <f t="shared" si="6"/>
        <v>40000</v>
      </c>
      <c r="E42" s="7"/>
      <c r="F42" s="7"/>
      <c r="G42" s="7">
        <v>40000</v>
      </c>
      <c r="H42" s="2"/>
    </row>
    <row r="43" spans="1:9" s="1" customFormat="1" x14ac:dyDescent="0.3">
      <c r="A43" s="5">
        <v>84.02</v>
      </c>
      <c r="B43" s="5" t="s">
        <v>35</v>
      </c>
      <c r="C43" s="5"/>
      <c r="D43" s="4">
        <f t="shared" si="6"/>
        <v>40000</v>
      </c>
      <c r="E43" s="4"/>
      <c r="F43" s="4"/>
      <c r="G43" s="4">
        <f>G44</f>
        <v>40000</v>
      </c>
      <c r="H43" s="3"/>
    </row>
    <row r="44" spans="1:9" x14ac:dyDescent="0.3">
      <c r="A44" s="6">
        <v>84.02</v>
      </c>
      <c r="B44" s="6" t="s">
        <v>39</v>
      </c>
      <c r="C44" s="6"/>
      <c r="D44" s="7">
        <f t="shared" si="6"/>
        <v>40000</v>
      </c>
      <c r="E44" s="7"/>
      <c r="F44" s="7"/>
      <c r="G44" s="7">
        <v>40000</v>
      </c>
      <c r="H44" s="2"/>
    </row>
    <row r="47" spans="1:9" x14ac:dyDescent="0.3">
      <c r="B47" s="1" t="s">
        <v>40</v>
      </c>
      <c r="C47" s="1"/>
      <c r="D47" s="1"/>
      <c r="E47" s="1"/>
      <c r="F47" s="1" t="s">
        <v>41</v>
      </c>
      <c r="G47" s="1"/>
      <c r="H47" s="1"/>
      <c r="I47" s="1"/>
    </row>
    <row r="48" spans="1:9" x14ac:dyDescent="0.3">
      <c r="B48" s="1"/>
      <c r="C48" s="1"/>
      <c r="D48" s="1"/>
      <c r="E48" s="1"/>
      <c r="F48" s="1"/>
      <c r="G48" s="1"/>
      <c r="H48" s="1"/>
      <c r="I48" s="1"/>
    </row>
    <row r="49" spans="2:9" x14ac:dyDescent="0.3">
      <c r="B49" s="1"/>
      <c r="C49" s="1" t="s">
        <v>42</v>
      </c>
      <c r="D49" s="1"/>
      <c r="E49" s="1"/>
      <c r="F49" s="1"/>
      <c r="G49" s="1" t="s">
        <v>43</v>
      </c>
      <c r="H49" s="1"/>
      <c r="I49" s="1"/>
    </row>
    <row r="50" spans="2:9" x14ac:dyDescent="0.3">
      <c r="B50" s="1"/>
      <c r="C50" s="1"/>
      <c r="D50" s="1"/>
      <c r="E50" s="1"/>
      <c r="F50" s="1"/>
      <c r="G50" s="1"/>
      <c r="H50" s="1"/>
      <c r="I50" s="1"/>
    </row>
    <row r="51" spans="2:9" x14ac:dyDescent="0.3">
      <c r="B51" s="1" t="s">
        <v>44</v>
      </c>
      <c r="C51" s="1"/>
      <c r="D51" s="1"/>
      <c r="E51" s="1"/>
      <c r="F51" s="1"/>
      <c r="G51" s="1"/>
      <c r="H51" s="1"/>
      <c r="I5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2023-07-11T07:44:37Z</dcterms:created>
  <dcterms:modified xsi:type="dcterms:W3CDTF">2023-07-11T07:45:27Z</dcterms:modified>
</cp:coreProperties>
</file>