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3D1926FD-1A5D-48A1-B507-A6FF5A3BDFC7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2" i="1"/>
  <c r="H22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B10" i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2" i="1" s="1"/>
  <c r="B24" i="1" s="1"/>
  <c r="B25" i="1" s="1"/>
  <c r="B26" i="1" s="1"/>
  <c r="B27" i="1" s="1"/>
  <c r="I9" i="1"/>
  <c r="H9" i="1"/>
</calcChain>
</file>

<file path=xl/sharedStrings.xml><?xml version="1.0" encoding="utf-8"?>
<sst xmlns="http://schemas.openxmlformats.org/spreadsheetml/2006/main" count="50" uniqueCount="41">
  <si>
    <t>COMUNA AVRAM IANCU</t>
  </si>
  <si>
    <t xml:space="preserve">LISTA DE INVENTARIERE DOMENIUL PUBLIC </t>
  </si>
  <si>
    <t>UNITATEA II - TEREN AFERENT CONSTRUCTII</t>
  </si>
  <si>
    <t>Nr Crt.</t>
  </si>
  <si>
    <t>Nr. Inv</t>
  </si>
  <si>
    <t>Denumirea bunurilor inventariate</t>
  </si>
  <si>
    <t>Localizare</t>
  </si>
  <si>
    <t>Nr. topo/cadastral</t>
  </si>
  <si>
    <t>Suprafata (mp)</t>
  </si>
  <si>
    <t>Valoare / MP (lei)</t>
  </si>
  <si>
    <t>Valoare minima de concesiune / an (lei)</t>
  </si>
  <si>
    <t>Valoare de inventar (lei)</t>
  </si>
  <si>
    <t>DOMENIUL PUBLIC</t>
  </si>
  <si>
    <t>AVRAM IANCU</t>
  </si>
  <si>
    <t>Teren intravilan aferent Sediu Primarie</t>
  </si>
  <si>
    <t>Avram Iancu, nr. 167</t>
  </si>
  <si>
    <t>Teren intravilan aferent Scoala Gimnaziala Nr. 1</t>
  </si>
  <si>
    <t>Avram Iancu, nr. 166</t>
  </si>
  <si>
    <t>Teren intravilan aferent Scoala Generala</t>
  </si>
  <si>
    <t>Teren intravilan aferent Gradinita</t>
  </si>
  <si>
    <t>Teren intravilan af. Camin Cultural</t>
  </si>
  <si>
    <t>Avram Iancu, nr. 165</t>
  </si>
  <si>
    <t>Teren intravilan af. Dispensar Uman</t>
  </si>
  <si>
    <t>Avram Iancu, nr. 169</t>
  </si>
  <si>
    <t>Teren intravilan af. Sala Sport</t>
  </si>
  <si>
    <t>Avram Iancu nr. 163</t>
  </si>
  <si>
    <t>Teren intravilan af. Baza Sportiva</t>
  </si>
  <si>
    <t>Avram Iancu</t>
  </si>
  <si>
    <t>Teren intravilan af. Piata Agroalimentara</t>
  </si>
  <si>
    <t>Teren intravilan af. Pichet</t>
  </si>
  <si>
    <t>Teren intravilan af. Pichet Brăzdău</t>
  </si>
  <si>
    <t>Teren intravilan af. Parc Central</t>
  </si>
  <si>
    <t>ANT</t>
  </si>
  <si>
    <t>Ant, nr. 179</t>
  </si>
  <si>
    <t>TAMASDA</t>
  </si>
  <si>
    <t>Teren intravilan af. Scoala si Camin Cultural</t>
  </si>
  <si>
    <t>Tamasada nr. 182</t>
  </si>
  <si>
    <t>Teren intravilan af. Locuinta Sociala</t>
  </si>
  <si>
    <t>Teren intravilan af. Capela</t>
  </si>
  <si>
    <t>Tamasada</t>
  </si>
  <si>
    <t>Teren intravilan af. Monument Ruine Biserica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</si>
</sst>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5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sz val="11"/>
      <color rgb="FF9C6500"/>
      <name val="Calibri"/>
      <family val="2"/>
      <charset val="1"/>
    </font>
    <font>
      <b/>
      <sz val="10"/>
      <name val="Arial"/>
      <family val="2"/>
      <charset val="1"/>
    </font>
    <font>
      <sz val="11"/>
      <color rgb="FF9C0006"/>
      <name val="Calibri"/>
      <family val="2"/>
      <charset val="1"/>
    </font>
    <font>
      <sz val="11"/>
      <color theme="0"/>
      <name val="Calibri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name val="Arial"/>
      <family val="2"/>
      <charset val="1"/>
    </font>
    <font>
      <sz val="10"/>
      <color theme="1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color theme="0"/>
      <name val="Arial"/>
      <family val="2"/>
      <charset val="1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FFC7CE"/>
        <bgColor rgb="FFFFEB9C"/>
      </patternFill>
    </fill>
    <fill>
      <patternFill patternType="solid">
        <fgColor theme="8" tint="0.39988402966399123"/>
        <bgColor rgb="FF8EB4E3"/>
      </patternFill>
    </fill>
    <fill>
      <patternFill patternType="solid">
        <fgColor rgb="FFFFFFCC"/>
        <bgColor rgb="FFFFFFFF"/>
      </patternFill>
    </fill>
    <fill>
      <patternFill patternType="solid">
        <fgColor theme="7"/>
        <bgColor rgb="FF808080"/>
      </patternFill>
    </fill>
    <fill>
      <patternFill patternType="solid">
        <fgColor theme="3" tint="0.59987182226020086"/>
        <bgColor rgb="FF93CDDD"/>
      </patternFill>
    </fill>
    <fill>
      <patternFill patternType="solid">
        <fgColor theme="0"/>
        <bgColor rgb="FFFFFFCC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64" fontId="14" fillId="0" borderId="0" applyBorder="0" applyProtection="0"/>
    <xf numFmtId="0" fontId="3" fillId="2" borderId="0" applyBorder="0" applyProtection="0"/>
    <xf numFmtId="0" fontId="5" fillId="3" borderId="0" applyBorder="0" applyProtection="0"/>
    <xf numFmtId="0" fontId="6" fillId="4" borderId="0" applyBorder="0" applyProtection="0"/>
    <xf numFmtId="0" fontId="14" fillId="5" borderId="1" applyProtection="0"/>
    <xf numFmtId="0" fontId="6" fillId="6" borderId="0" applyBorder="0" applyProtection="0"/>
  </cellStyleXfs>
  <cellXfs count="55">
    <xf numFmtId="0" fontId="0" fillId="0" borderId="0" xfId="0"/>
    <xf numFmtId="0" fontId="13" fillId="6" borderId="2" xfId="6" applyFont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3" xfId="2" applyFont="1" applyBorder="1" applyAlignment="1" applyProtection="1">
      <alignment horizontal="center" vertical="center"/>
    </xf>
    <xf numFmtId="0" fontId="4" fillId="3" borderId="3" xfId="3" applyFont="1" applyBorder="1" applyAlignment="1" applyProtection="1">
      <alignment horizontal="center" vertical="center"/>
    </xf>
    <xf numFmtId="0" fontId="4" fillId="4" borderId="3" xfId="4" applyFont="1" applyBorder="1" applyAlignment="1" applyProtection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" fontId="9" fillId="0" borderId="11" xfId="0" applyNumberFormat="1" applyFont="1" applyBorder="1" applyAlignment="1">
      <alignment horizontal="center" vertical="center"/>
    </xf>
    <xf numFmtId="164" fontId="4" fillId="2" borderId="8" xfId="1" applyFont="1" applyFill="1" applyBorder="1" applyAlignment="1" applyProtection="1">
      <alignment horizontal="center" vertical="center"/>
    </xf>
    <xf numFmtId="164" fontId="4" fillId="3" borderId="12" xfId="3" applyNumberFormat="1" applyFont="1" applyBorder="1" applyAlignment="1" applyProtection="1">
      <alignment horizontal="center" vertical="center"/>
    </xf>
    <xf numFmtId="164" fontId="4" fillId="7" borderId="8" xfId="1" applyFont="1" applyFill="1" applyBorder="1" applyAlignment="1" applyProtection="1">
      <alignment horizontal="center" vertical="center"/>
    </xf>
    <xf numFmtId="0" fontId="10" fillId="0" borderId="0" xfId="0" applyFont="1"/>
    <xf numFmtId="0" fontId="1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1" fontId="9" fillId="0" borderId="15" xfId="0" applyNumberFormat="1" applyFont="1" applyBorder="1" applyAlignment="1">
      <alignment horizontal="center" vertical="center"/>
    </xf>
    <xf numFmtId="164" fontId="4" fillId="2" borderId="13" xfId="1" applyFont="1" applyFill="1" applyBorder="1" applyAlignment="1" applyProtection="1">
      <alignment horizontal="center" vertical="center"/>
    </xf>
    <xf numFmtId="164" fontId="4" fillId="3" borderId="14" xfId="3" applyNumberFormat="1" applyFont="1" applyBorder="1" applyAlignment="1" applyProtection="1">
      <alignment horizontal="center" vertical="center"/>
    </xf>
    <xf numFmtId="164" fontId="4" fillId="7" borderId="13" xfId="1" applyFont="1" applyFill="1" applyBorder="1" applyAlignment="1" applyProtection="1">
      <alignment horizontal="center" vertical="center"/>
    </xf>
    <xf numFmtId="164" fontId="4" fillId="7" borderId="16" xfId="1" applyFont="1" applyFill="1" applyBorder="1" applyAlignment="1" applyProtection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1" fontId="1" fillId="0" borderId="15" xfId="0" applyNumberFormat="1" applyFont="1" applyBorder="1" applyAlignment="1">
      <alignment horizontal="center" vertical="center"/>
    </xf>
    <xf numFmtId="164" fontId="4" fillId="7" borderId="17" xfId="1" applyFont="1" applyFill="1" applyBorder="1" applyAlignment="1" applyProtection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49" fontId="9" fillId="8" borderId="14" xfId="5" applyNumberFormat="1" applyFont="1" applyFill="1" applyBorder="1" applyAlignment="1" applyProtection="1">
      <alignment horizontal="left" vertical="center" wrapText="1"/>
    </xf>
    <xf numFmtId="1" fontId="1" fillId="0" borderId="19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49" fontId="9" fillId="8" borderId="18" xfId="5" applyNumberFormat="1" applyFont="1" applyFill="1" applyBorder="1" applyAlignment="1" applyProtection="1">
      <alignment horizontal="left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left" vertical="center" wrapText="1"/>
    </xf>
    <xf numFmtId="164" fontId="12" fillId="7" borderId="20" xfId="1" applyFont="1" applyFill="1" applyBorder="1" applyAlignment="1" applyProtection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1" fillId="8" borderId="21" xfId="0" applyFont="1" applyFill="1" applyBorder="1" applyAlignment="1">
      <alignment horizontal="left" vertical="center" wrapText="1"/>
    </xf>
    <xf numFmtId="164" fontId="12" fillId="7" borderId="13" xfId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3" fillId="6" borderId="4" xfId="1" applyFont="1" applyFill="1" applyBorder="1" applyAlignment="1" applyProtection="1">
      <alignment horizontal="center" vertical="center"/>
    </xf>
    <xf numFmtId="0" fontId="10" fillId="0" borderId="10" xfId="0" applyFont="1" applyBorder="1"/>
  </cellXfs>
  <cellStyles count="7">
    <cellStyle name="Comma" xfId="1" builtinId="3"/>
    <cellStyle name="Excel Built-in 60% - Accent5" xfId="4" xr:uid="{00000000-0005-0000-0000-000008000000}"/>
    <cellStyle name="Excel Built-in Accent4" xfId="6" xr:uid="{00000000-0005-0000-0000-00000A000000}"/>
    <cellStyle name="Excel Built-in Bad" xfId="3" xr:uid="{00000000-0005-0000-0000-000007000000}"/>
    <cellStyle name="Excel Built-in Neutral" xfId="2" xr:uid="{00000000-0005-0000-0000-000006000000}"/>
    <cellStyle name="Excel Built-in Note" xfId="5" xr:uid="{00000000-0005-0000-0000-000009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2B2B2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3CDDD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39"/>
  <sheetViews>
    <sheetView tabSelected="1" topLeftCell="D13" zoomScaleNormal="100" workbookViewId="0">
      <selection activeCell="E1" sqref="E1:E1048576"/>
    </sheetView>
  </sheetViews>
  <sheetFormatPr defaultColWidth="9.140625" defaultRowHeight="12.75" x14ac:dyDescent="0.2"/>
  <cols>
    <col min="1" max="3" width="9.140625" style="13"/>
    <col min="4" max="4" width="40.5703125" style="13" customWidth="1"/>
    <col min="5" max="5" width="23" style="13" customWidth="1"/>
    <col min="6" max="6" width="17.28515625" style="13" customWidth="1"/>
    <col min="7" max="7" width="12.7109375" style="13" customWidth="1"/>
    <col min="8" max="8" width="16.85546875" style="13" customWidth="1"/>
    <col min="9" max="9" width="30.85546875" style="13" customWidth="1"/>
    <col min="10" max="10" width="21" style="13" customWidth="1"/>
    <col min="11" max="11" width="23.42578125" style="13" customWidth="1"/>
    <col min="12" max="12" width="17.5703125" style="13" customWidth="1"/>
    <col min="13" max="13" width="9.140625" style="13"/>
    <col min="14" max="14" width="12.85546875" style="13" customWidth="1"/>
    <col min="15" max="16384" width="9.140625" style="13"/>
  </cols>
  <sheetData>
    <row r="2" spans="2:11" ht="15.75" customHeight="1" x14ac:dyDescent="0.2">
      <c r="B2" s="12" t="s">
        <v>0</v>
      </c>
      <c r="C2" s="12"/>
      <c r="D2" s="12"/>
      <c r="E2" s="12"/>
      <c r="F2" s="11" t="s">
        <v>1</v>
      </c>
      <c r="G2" s="11"/>
      <c r="H2" s="11"/>
      <c r="I2" s="11"/>
      <c r="J2" s="11"/>
    </row>
    <row r="3" spans="2:11" ht="15" customHeight="1" x14ac:dyDescent="0.2">
      <c r="B3" s="10" t="s">
        <v>2</v>
      </c>
      <c r="C3" s="10"/>
      <c r="D3" s="10"/>
      <c r="E3" s="10"/>
      <c r="F3" s="9"/>
      <c r="G3" s="9"/>
      <c r="H3" s="9"/>
      <c r="I3" s="9"/>
      <c r="J3" s="9"/>
    </row>
    <row r="4" spans="2:11" s="14" customFormat="1" ht="14.25" customHeight="1" x14ac:dyDescent="0.25">
      <c r="B4" s="8" t="s">
        <v>3</v>
      </c>
      <c r="C4" s="8" t="s">
        <v>4</v>
      </c>
      <c r="D4" s="8" t="s">
        <v>5</v>
      </c>
      <c r="E4" s="8" t="s">
        <v>6</v>
      </c>
      <c r="F4" s="7" t="s">
        <v>7</v>
      </c>
      <c r="G4" s="6" t="s">
        <v>8</v>
      </c>
      <c r="H4" s="5" t="s">
        <v>9</v>
      </c>
      <c r="I4" s="4" t="s">
        <v>10</v>
      </c>
      <c r="J4" s="5" t="s">
        <v>11</v>
      </c>
    </row>
    <row r="5" spans="2:11" s="14" customFormat="1" ht="15" customHeight="1" x14ac:dyDescent="0.25">
      <c r="B5" s="8"/>
      <c r="C5" s="8"/>
      <c r="D5" s="8"/>
      <c r="E5" s="8"/>
      <c r="F5" s="7"/>
      <c r="G5" s="6"/>
      <c r="H5" s="5"/>
      <c r="I5" s="5"/>
      <c r="J5" s="5"/>
    </row>
    <row r="6" spans="2:11" s="14" customFormat="1" x14ac:dyDescent="0.25">
      <c r="B6" s="15">
        <v>0</v>
      </c>
      <c r="C6" s="15">
        <v>1</v>
      </c>
      <c r="D6" s="15">
        <v>2</v>
      </c>
      <c r="E6" s="15">
        <v>3</v>
      </c>
      <c r="F6" s="15">
        <v>4</v>
      </c>
      <c r="G6" s="16">
        <v>5</v>
      </c>
      <c r="H6" s="17">
        <v>6</v>
      </c>
      <c r="I6" s="18">
        <v>7</v>
      </c>
      <c r="J6" s="19">
        <v>8</v>
      </c>
    </row>
    <row r="7" spans="2:11" s="14" customFormat="1" ht="18" customHeight="1" x14ac:dyDescent="0.25">
      <c r="B7" s="3" t="s">
        <v>12</v>
      </c>
      <c r="C7" s="3"/>
      <c r="D7" s="3"/>
      <c r="E7" s="3"/>
      <c r="F7" s="3"/>
      <c r="G7" s="3"/>
      <c r="H7" s="3"/>
      <c r="I7" s="3"/>
      <c r="J7" s="3"/>
    </row>
    <row r="8" spans="2:11" s="14" customFormat="1" ht="18" customHeight="1" x14ac:dyDescent="0.25">
      <c r="B8" s="2" t="s">
        <v>13</v>
      </c>
      <c r="C8" s="2"/>
      <c r="D8" s="2"/>
      <c r="E8" s="2"/>
      <c r="F8" s="2"/>
      <c r="G8" s="2"/>
      <c r="H8" s="2"/>
      <c r="I8" s="2"/>
      <c r="J8" s="2"/>
    </row>
    <row r="9" spans="2:11" s="14" customFormat="1" ht="12.75" customHeight="1" x14ac:dyDescent="0.2">
      <c r="B9" s="20">
        <v>1</v>
      </c>
      <c r="C9" s="20">
        <v>1000000</v>
      </c>
      <c r="D9" s="21" t="s">
        <v>14</v>
      </c>
      <c r="E9" s="22" t="s">
        <v>15</v>
      </c>
      <c r="F9" s="23">
        <v>54662</v>
      </c>
      <c r="G9" s="24">
        <v>882</v>
      </c>
      <c r="H9" s="25">
        <f t="shared" ref="H9:H20" si="0">J9/G9</f>
        <v>29.263038548752835</v>
      </c>
      <c r="I9" s="26">
        <f t="shared" ref="I9:I20" si="1">J9/25</f>
        <v>1032.4000000000001</v>
      </c>
      <c r="J9" s="27">
        <v>25810</v>
      </c>
      <c r="K9" s="28"/>
    </row>
    <row r="10" spans="2:11" s="14" customFormat="1" ht="12.75" customHeight="1" x14ac:dyDescent="0.2">
      <c r="B10" s="29">
        <f t="shared" ref="B10:B20" si="2">B9+1</f>
        <v>2</v>
      </c>
      <c r="C10" s="29">
        <v>1000001</v>
      </c>
      <c r="D10" s="30" t="s">
        <v>16</v>
      </c>
      <c r="E10" s="31" t="s">
        <v>17</v>
      </c>
      <c r="F10" s="31">
        <v>54661</v>
      </c>
      <c r="G10" s="32">
        <v>3323</v>
      </c>
      <c r="H10" s="33">
        <f t="shared" si="0"/>
        <v>25.378573578092084</v>
      </c>
      <c r="I10" s="34">
        <f t="shared" si="1"/>
        <v>3373.32</v>
      </c>
      <c r="J10" s="35">
        <v>84333</v>
      </c>
      <c r="K10" s="28"/>
    </row>
    <row r="11" spans="2:11" s="14" customFormat="1" ht="12.75" customHeight="1" x14ac:dyDescent="0.2">
      <c r="B11" s="29">
        <f t="shared" si="2"/>
        <v>3</v>
      </c>
      <c r="C11" s="29">
        <v>1000002</v>
      </c>
      <c r="D11" s="30" t="s">
        <v>18</v>
      </c>
      <c r="E11" s="31" t="s">
        <v>17</v>
      </c>
      <c r="F11" s="29">
        <v>52828</v>
      </c>
      <c r="G11" s="32">
        <v>4689</v>
      </c>
      <c r="H11" s="33">
        <f t="shared" si="0"/>
        <v>23.942844956280656</v>
      </c>
      <c r="I11" s="34">
        <f t="shared" si="1"/>
        <v>4490.72</v>
      </c>
      <c r="J11" s="36">
        <v>112268</v>
      </c>
      <c r="K11" s="28"/>
    </row>
    <row r="12" spans="2:11" s="14" customFormat="1" ht="12.75" customHeight="1" x14ac:dyDescent="0.2">
      <c r="B12" s="29">
        <f t="shared" si="2"/>
        <v>4</v>
      </c>
      <c r="C12" s="29">
        <v>1000003</v>
      </c>
      <c r="D12" s="37" t="s">
        <v>19</v>
      </c>
      <c r="E12" s="31" t="s">
        <v>15</v>
      </c>
      <c r="F12" s="31">
        <v>52836</v>
      </c>
      <c r="G12" s="38">
        <v>1950</v>
      </c>
      <c r="H12" s="33">
        <f t="shared" si="0"/>
        <v>27.933333333333334</v>
      </c>
      <c r="I12" s="34">
        <f t="shared" si="1"/>
        <v>2178.8000000000002</v>
      </c>
      <c r="J12" s="35">
        <v>54470</v>
      </c>
      <c r="K12" s="28"/>
    </row>
    <row r="13" spans="2:11" s="14" customFormat="1" ht="12.75" customHeight="1" x14ac:dyDescent="0.2">
      <c r="B13" s="29">
        <f t="shared" si="2"/>
        <v>5</v>
      </c>
      <c r="C13" s="29">
        <v>1000004</v>
      </c>
      <c r="D13" s="37" t="s">
        <v>20</v>
      </c>
      <c r="E13" s="31" t="s">
        <v>21</v>
      </c>
      <c r="F13" s="31">
        <v>53000</v>
      </c>
      <c r="G13" s="38">
        <v>1597</v>
      </c>
      <c r="H13" s="33">
        <f t="shared" si="0"/>
        <v>27.145272385723231</v>
      </c>
      <c r="I13" s="34">
        <f t="shared" si="1"/>
        <v>1734.04</v>
      </c>
      <c r="J13" s="35">
        <v>43351</v>
      </c>
      <c r="K13" s="28"/>
    </row>
    <row r="14" spans="2:11" s="14" customFormat="1" ht="12.75" customHeight="1" x14ac:dyDescent="0.2">
      <c r="B14" s="29">
        <f t="shared" si="2"/>
        <v>6</v>
      </c>
      <c r="C14" s="29">
        <v>1000005</v>
      </c>
      <c r="D14" s="37" t="s">
        <v>22</v>
      </c>
      <c r="E14" s="31" t="s">
        <v>23</v>
      </c>
      <c r="F14" s="31">
        <v>53178</v>
      </c>
      <c r="G14" s="38">
        <v>1783</v>
      </c>
      <c r="H14" s="33">
        <f t="shared" si="0"/>
        <v>27.933258553000559</v>
      </c>
      <c r="I14" s="34">
        <f t="shared" si="1"/>
        <v>1992.2</v>
      </c>
      <c r="J14" s="39">
        <v>49805</v>
      </c>
      <c r="K14" s="28"/>
    </row>
    <row r="15" spans="2:11" s="14" customFormat="1" ht="12.75" customHeight="1" x14ac:dyDescent="0.2">
      <c r="B15" s="29">
        <f t="shared" si="2"/>
        <v>7</v>
      </c>
      <c r="C15" s="29">
        <v>1000008</v>
      </c>
      <c r="D15" s="40" t="s">
        <v>24</v>
      </c>
      <c r="E15" s="31" t="s">
        <v>25</v>
      </c>
      <c r="F15" s="31">
        <v>53199</v>
      </c>
      <c r="G15" s="38">
        <v>1851</v>
      </c>
      <c r="H15" s="33">
        <f t="shared" si="0"/>
        <v>29.263641274986494</v>
      </c>
      <c r="I15" s="34">
        <f t="shared" si="1"/>
        <v>2166.6799999999998</v>
      </c>
      <c r="J15" s="35">
        <v>54167</v>
      </c>
      <c r="K15" s="28"/>
    </row>
    <row r="16" spans="2:11" s="14" customFormat="1" ht="12.75" customHeight="1" x14ac:dyDescent="0.2">
      <c r="B16" s="29">
        <f t="shared" si="2"/>
        <v>8</v>
      </c>
      <c r="C16" s="29">
        <v>1000009</v>
      </c>
      <c r="D16" s="41" t="s">
        <v>26</v>
      </c>
      <c r="E16" s="31" t="s">
        <v>27</v>
      </c>
      <c r="F16" s="31">
        <v>53200</v>
      </c>
      <c r="G16" s="38">
        <v>7388</v>
      </c>
      <c r="H16" s="33">
        <f t="shared" si="0"/>
        <v>23.942744991878723</v>
      </c>
      <c r="I16" s="34">
        <f t="shared" si="1"/>
        <v>7075.56</v>
      </c>
      <c r="J16" s="39">
        <v>176889</v>
      </c>
      <c r="K16" s="28"/>
    </row>
    <row r="17" spans="2:11" s="14" customFormat="1" ht="12.75" customHeight="1" x14ac:dyDescent="0.2">
      <c r="B17" s="29">
        <f t="shared" si="2"/>
        <v>9</v>
      </c>
      <c r="C17" s="29">
        <v>1000010</v>
      </c>
      <c r="D17" s="42" t="s">
        <v>28</v>
      </c>
      <c r="E17" s="31" t="s">
        <v>27</v>
      </c>
      <c r="F17" s="29">
        <v>51915</v>
      </c>
      <c r="G17" s="38">
        <v>1400</v>
      </c>
      <c r="H17" s="33">
        <f t="shared" si="0"/>
        <v>22.366428571428571</v>
      </c>
      <c r="I17" s="34">
        <f t="shared" si="1"/>
        <v>1252.52</v>
      </c>
      <c r="J17" s="35">
        <v>31313</v>
      </c>
      <c r="K17" s="28"/>
    </row>
    <row r="18" spans="2:11" s="14" customFormat="1" ht="12.75" customHeight="1" x14ac:dyDescent="0.2">
      <c r="B18" s="29">
        <f t="shared" si="2"/>
        <v>10</v>
      </c>
      <c r="C18" s="29">
        <v>1000011</v>
      </c>
      <c r="D18" s="42" t="s">
        <v>29</v>
      </c>
      <c r="E18" s="31" t="s">
        <v>27</v>
      </c>
      <c r="F18" s="29">
        <v>51394</v>
      </c>
      <c r="G18" s="43">
        <v>6864</v>
      </c>
      <c r="H18" s="33">
        <f t="shared" si="0"/>
        <v>17.291958041958043</v>
      </c>
      <c r="I18" s="34">
        <f t="shared" si="1"/>
        <v>4747.68</v>
      </c>
      <c r="J18" s="35">
        <v>118692</v>
      </c>
      <c r="K18" s="28"/>
    </row>
    <row r="19" spans="2:11" s="14" customFormat="1" ht="12.75" customHeight="1" x14ac:dyDescent="0.2">
      <c r="B19" s="29">
        <f t="shared" si="2"/>
        <v>11</v>
      </c>
      <c r="C19" s="29">
        <v>1000012</v>
      </c>
      <c r="D19" s="42" t="s">
        <v>30</v>
      </c>
      <c r="E19" s="31" t="s">
        <v>27</v>
      </c>
      <c r="F19" s="29">
        <v>51046</v>
      </c>
      <c r="G19" s="43">
        <v>9125</v>
      </c>
      <c r="H19" s="33">
        <f t="shared" si="0"/>
        <v>14.631671232876712</v>
      </c>
      <c r="I19" s="34">
        <f t="shared" si="1"/>
        <v>5340.56</v>
      </c>
      <c r="J19" s="35">
        <v>133514</v>
      </c>
      <c r="K19" s="28"/>
    </row>
    <row r="20" spans="2:11" s="14" customFormat="1" ht="12.75" customHeight="1" x14ac:dyDescent="0.2">
      <c r="B20" s="29">
        <f t="shared" si="2"/>
        <v>12</v>
      </c>
      <c r="C20" s="29">
        <v>1000013</v>
      </c>
      <c r="D20" s="42" t="s">
        <v>31</v>
      </c>
      <c r="E20" s="31" t="s">
        <v>27</v>
      </c>
      <c r="F20" s="29">
        <v>54132</v>
      </c>
      <c r="G20" s="43">
        <v>5156</v>
      </c>
      <c r="H20" s="33">
        <f t="shared" si="0"/>
        <v>25.272885958107061</v>
      </c>
      <c r="I20" s="34">
        <f t="shared" si="1"/>
        <v>5212.28</v>
      </c>
      <c r="J20" s="35">
        <v>130307</v>
      </c>
      <c r="K20" s="28"/>
    </row>
    <row r="21" spans="2:11" s="14" customFormat="1" ht="18" customHeight="1" x14ac:dyDescent="0.2">
      <c r="B21" s="2" t="s">
        <v>32</v>
      </c>
      <c r="C21" s="2"/>
      <c r="D21" s="2"/>
      <c r="E21" s="2"/>
      <c r="F21" s="2"/>
      <c r="G21" s="2"/>
      <c r="H21" s="2"/>
      <c r="I21" s="2"/>
      <c r="J21" s="2"/>
      <c r="K21" s="28"/>
    </row>
    <row r="22" spans="2:11" s="14" customFormat="1" ht="12.75" customHeight="1" x14ac:dyDescent="0.2">
      <c r="B22" s="29">
        <f>B20+1</f>
        <v>13</v>
      </c>
      <c r="C22" s="29">
        <v>1000016</v>
      </c>
      <c r="D22" s="42" t="s">
        <v>20</v>
      </c>
      <c r="E22" s="31" t="s">
        <v>33</v>
      </c>
      <c r="F22" s="29"/>
      <c r="G22" s="43">
        <v>735</v>
      </c>
      <c r="H22" s="33">
        <f>J22/G22</f>
        <v>19.606802721088435</v>
      </c>
      <c r="I22" s="34">
        <f>J22/25</f>
        <v>576.44000000000005</v>
      </c>
      <c r="J22" s="35">
        <v>14411</v>
      </c>
      <c r="K22" s="28"/>
    </row>
    <row r="23" spans="2:11" s="14" customFormat="1" ht="18" customHeight="1" x14ac:dyDescent="0.2">
      <c r="B23" s="2" t="s">
        <v>34</v>
      </c>
      <c r="C23" s="2"/>
      <c r="D23" s="2"/>
      <c r="E23" s="2"/>
      <c r="F23" s="2"/>
      <c r="G23" s="2"/>
      <c r="H23" s="2"/>
      <c r="I23" s="2"/>
      <c r="J23" s="2"/>
      <c r="K23" s="28"/>
    </row>
    <row r="24" spans="2:11" s="14" customFormat="1" ht="12.75" customHeight="1" x14ac:dyDescent="0.2">
      <c r="B24" s="29">
        <f>B22+1</f>
        <v>14</v>
      </c>
      <c r="C24" s="29">
        <v>1000017</v>
      </c>
      <c r="D24" s="42" t="s">
        <v>35</v>
      </c>
      <c r="E24" s="31" t="s">
        <v>36</v>
      </c>
      <c r="F24" s="29">
        <v>50049</v>
      </c>
      <c r="G24" s="44">
        <v>7365</v>
      </c>
      <c r="H24" s="33">
        <f>J24/G24</f>
        <v>16.109708078750849</v>
      </c>
      <c r="I24" s="34">
        <f>J24/25</f>
        <v>4745.92</v>
      </c>
      <c r="J24" s="35">
        <v>118648</v>
      </c>
      <c r="K24" s="28"/>
    </row>
    <row r="25" spans="2:11" s="14" customFormat="1" ht="12.75" customHeight="1" x14ac:dyDescent="0.2">
      <c r="B25" s="29">
        <f>B24+1</f>
        <v>15</v>
      </c>
      <c r="C25" s="29">
        <v>1000018</v>
      </c>
      <c r="D25" s="42" t="s">
        <v>37</v>
      </c>
      <c r="E25" s="31" t="s">
        <v>36</v>
      </c>
      <c r="F25" s="29">
        <v>50050</v>
      </c>
      <c r="G25" s="44">
        <v>2021</v>
      </c>
      <c r="H25" s="33">
        <f>J25/G25</f>
        <v>19.016328550222664</v>
      </c>
      <c r="I25" s="34">
        <f>J25/25</f>
        <v>1537.28</v>
      </c>
      <c r="J25" s="35">
        <v>38432</v>
      </c>
      <c r="K25" s="28"/>
    </row>
    <row r="26" spans="2:11" s="14" customFormat="1" ht="12.75" customHeight="1" x14ac:dyDescent="0.2">
      <c r="B26" s="29">
        <f>B25+1</f>
        <v>16</v>
      </c>
      <c r="C26" s="29">
        <v>1000019</v>
      </c>
      <c r="D26" s="42" t="s">
        <v>38</v>
      </c>
      <c r="E26" s="31" t="s">
        <v>39</v>
      </c>
      <c r="F26" s="31">
        <v>53380</v>
      </c>
      <c r="G26" s="38">
        <v>6161</v>
      </c>
      <c r="H26" s="33">
        <f>J26/G26</f>
        <v>15.518422334036682</v>
      </c>
      <c r="I26" s="34">
        <f>J26/25</f>
        <v>3824.36</v>
      </c>
      <c r="J26" s="35">
        <v>95609</v>
      </c>
      <c r="K26" s="28"/>
    </row>
    <row r="27" spans="2:11" s="14" customFormat="1" ht="12.75" customHeight="1" x14ac:dyDescent="0.2">
      <c r="B27" s="29">
        <f>B26+1</f>
        <v>17</v>
      </c>
      <c r="C27" s="29">
        <v>1000020</v>
      </c>
      <c r="D27" s="45" t="s">
        <v>40</v>
      </c>
      <c r="E27" s="31" t="s">
        <v>39</v>
      </c>
      <c r="F27" s="29">
        <v>51112</v>
      </c>
      <c r="G27" s="38">
        <v>545</v>
      </c>
      <c r="H27" s="33">
        <f>J27/G27</f>
        <v>20.001834862385323</v>
      </c>
      <c r="I27" s="34">
        <f>J27/25</f>
        <v>436.04</v>
      </c>
      <c r="J27" s="35">
        <v>10901</v>
      </c>
      <c r="K27" s="28"/>
    </row>
    <row r="28" spans="2:11" s="14" customFormat="1" ht="21.75" customHeight="1" x14ac:dyDescent="0.2">
      <c r="B28" s="3"/>
      <c r="C28" s="3"/>
      <c r="D28" s="3"/>
      <c r="E28" s="3"/>
      <c r="F28" s="3"/>
      <c r="G28" s="3"/>
      <c r="H28" s="3"/>
      <c r="I28" s="3"/>
      <c r="J28" s="3"/>
      <c r="K28" s="28"/>
    </row>
    <row r="29" spans="2:11" s="14" customFormat="1" ht="18" customHeight="1" x14ac:dyDescent="0.2">
      <c r="B29" s="2"/>
      <c r="C29" s="2"/>
      <c r="D29" s="2"/>
      <c r="E29" s="2"/>
      <c r="F29" s="2"/>
      <c r="G29" s="2"/>
      <c r="H29" s="2"/>
      <c r="I29" s="2"/>
      <c r="J29" s="2"/>
      <c r="K29" s="28"/>
    </row>
    <row r="30" spans="2:11" s="14" customFormat="1" ht="12.75" customHeight="1" x14ac:dyDescent="0.2">
      <c r="B30" s="29"/>
      <c r="C30" s="46"/>
      <c r="D30" s="47"/>
      <c r="E30" s="31"/>
      <c r="F30" s="31"/>
      <c r="G30" s="32"/>
      <c r="H30" s="33"/>
      <c r="I30" s="34"/>
      <c r="J30" s="48"/>
      <c r="K30" s="28"/>
    </row>
    <row r="31" spans="2:11" s="14" customFormat="1" ht="12.75" customHeight="1" x14ac:dyDescent="0.2">
      <c r="B31" s="29"/>
      <c r="C31" s="49"/>
      <c r="D31" s="50"/>
      <c r="E31" s="31"/>
      <c r="F31" s="31"/>
      <c r="G31" s="32"/>
      <c r="H31" s="33"/>
      <c r="I31" s="34"/>
      <c r="J31" s="51"/>
      <c r="K31" s="28"/>
    </row>
    <row r="32" spans="2:11" s="52" customFormat="1" ht="15.75" customHeight="1" x14ac:dyDescent="0.25">
      <c r="B32" s="1"/>
      <c r="C32" s="1"/>
      <c r="D32" s="1"/>
      <c r="E32" s="1"/>
      <c r="F32" s="1"/>
      <c r="G32" s="1"/>
      <c r="H32" s="1"/>
      <c r="I32" s="1"/>
      <c r="J32" s="53">
        <v>1292920</v>
      </c>
    </row>
    <row r="33" spans="1:10" s="14" customFormat="1" x14ac:dyDescent="0.2">
      <c r="A33" s="28"/>
      <c r="B33" s="54"/>
      <c r="C33" s="54"/>
      <c r="D33" s="54"/>
      <c r="E33" s="54"/>
      <c r="F33" s="54"/>
      <c r="G33" s="54"/>
      <c r="H33" s="54"/>
      <c r="I33" s="28"/>
      <c r="J33" s="28"/>
    </row>
    <row r="34" spans="1:10" s="14" customFormat="1" x14ac:dyDescent="0.2">
      <c r="B34" s="28"/>
      <c r="C34" s="28"/>
      <c r="D34" s="28"/>
      <c r="E34" s="28"/>
      <c r="F34" s="28"/>
      <c r="G34" s="28"/>
      <c r="H34" s="28"/>
      <c r="I34" s="28"/>
      <c r="J34" s="28"/>
    </row>
    <row r="35" spans="1:10" s="14" customFormat="1" x14ac:dyDescent="0.2">
      <c r="B35" s="28"/>
      <c r="C35" s="28"/>
      <c r="D35" s="28"/>
      <c r="E35" s="28"/>
      <c r="F35" s="28"/>
      <c r="G35" s="28"/>
      <c r="H35" s="28"/>
      <c r="I35" s="28"/>
      <c r="J35" s="28"/>
    </row>
    <row r="36" spans="1:10" s="14" customFormat="1" x14ac:dyDescent="0.25"/>
    <row r="37" spans="1:10" s="14" customFormat="1" x14ac:dyDescent="0.25"/>
    <row r="38" spans="1:10" s="14" customFormat="1" x14ac:dyDescent="0.25"/>
    <row r="39" spans="1:10" s="14" customFormat="1" x14ac:dyDescent="0.25"/>
    <row r="40" spans="1:10" s="14" customFormat="1" x14ac:dyDescent="0.25"/>
    <row r="41" spans="1:10" s="14" customFormat="1" x14ac:dyDescent="0.25"/>
    <row r="42" spans="1:10" s="14" customFormat="1" x14ac:dyDescent="0.25"/>
    <row r="43" spans="1:10" s="14" customFormat="1" x14ac:dyDescent="0.25"/>
    <row r="44" spans="1:10" s="14" customFormat="1" x14ac:dyDescent="0.25"/>
    <row r="45" spans="1:10" s="14" customFormat="1" x14ac:dyDescent="0.25"/>
    <row r="46" spans="1:10" s="14" customFormat="1" x14ac:dyDescent="0.25"/>
    <row r="47" spans="1:10" s="14" customFormat="1" x14ac:dyDescent="0.25"/>
    <row r="48" spans="1:10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="14" customFormat="1" x14ac:dyDescent="0.25"/>
    <row r="66" s="14" customFormat="1" x14ac:dyDescent="0.25"/>
    <row r="67" s="14" customFormat="1" x14ac:dyDescent="0.25"/>
    <row r="68" s="14" customFormat="1" x14ac:dyDescent="0.25"/>
    <row r="69" s="14" customFormat="1" x14ac:dyDescent="0.25"/>
    <row r="70" s="14" customFormat="1" x14ac:dyDescent="0.25"/>
    <row r="71" s="14" customFormat="1" x14ac:dyDescent="0.25"/>
    <row r="72" s="14" customFormat="1" x14ac:dyDescent="0.25"/>
    <row r="73" s="14" customFormat="1" x14ac:dyDescent="0.25"/>
    <row r="74" s="14" customFormat="1" x14ac:dyDescent="0.25"/>
    <row r="75" s="14" customFormat="1" x14ac:dyDescent="0.25"/>
    <row r="76" s="14" customFormat="1" x14ac:dyDescent="0.25"/>
    <row r="77" s="14" customFormat="1" x14ac:dyDescent="0.25"/>
    <row r="78" s="14" customFormat="1" x14ac:dyDescent="0.25"/>
    <row r="79" s="14" customFormat="1" x14ac:dyDescent="0.25"/>
    <row r="80" s="14" customFormat="1" x14ac:dyDescent="0.25"/>
    <row r="81" s="14" customFormat="1" x14ac:dyDescent="0.25"/>
    <row r="82" s="14" customFormat="1" x14ac:dyDescent="0.25"/>
    <row r="83" s="14" customFormat="1" x14ac:dyDescent="0.25"/>
    <row r="84" s="14" customFormat="1" x14ac:dyDescent="0.25"/>
    <row r="85" s="14" customFormat="1" x14ac:dyDescent="0.25"/>
    <row r="86" s="14" customFormat="1" x14ac:dyDescent="0.25"/>
    <row r="87" s="14" customFormat="1" x14ac:dyDescent="0.25"/>
    <row r="88" s="14" customFormat="1" x14ac:dyDescent="0.25"/>
    <row r="89" s="14" customFormat="1" x14ac:dyDescent="0.25"/>
    <row r="90" s="14" customFormat="1" x14ac:dyDescent="0.25"/>
    <row r="91" s="14" customFormat="1" x14ac:dyDescent="0.25"/>
    <row r="92" s="14" customFormat="1" x14ac:dyDescent="0.25"/>
    <row r="93" s="14" customFormat="1" x14ac:dyDescent="0.25"/>
    <row r="94" s="14" customFormat="1" x14ac:dyDescent="0.25"/>
    <row r="95" s="14" customFormat="1" x14ac:dyDescent="0.25"/>
    <row r="96" s="14" customFormat="1" x14ac:dyDescent="0.25"/>
    <row r="97" s="14" customFormat="1" x14ac:dyDescent="0.25"/>
    <row r="98" s="14" customFormat="1" x14ac:dyDescent="0.25"/>
    <row r="99" s="14" customFormat="1" x14ac:dyDescent="0.25"/>
    <row r="100" s="14" customFormat="1" x14ac:dyDescent="0.25"/>
    <row r="101" s="14" customFormat="1" x14ac:dyDescent="0.25"/>
    <row r="102" s="14" customFormat="1" x14ac:dyDescent="0.25"/>
    <row r="103" s="14" customFormat="1" x14ac:dyDescent="0.25"/>
    <row r="104" s="14" customFormat="1" x14ac:dyDescent="0.25"/>
    <row r="105" s="14" customFormat="1" x14ac:dyDescent="0.25"/>
    <row r="106" s="14" customFormat="1" x14ac:dyDescent="0.25"/>
    <row r="107" s="14" customFormat="1" x14ac:dyDescent="0.25"/>
    <row r="108" s="14" customFormat="1" x14ac:dyDescent="0.25"/>
    <row r="109" s="14" customFormat="1" x14ac:dyDescent="0.25"/>
    <row r="110" s="14" customFormat="1" x14ac:dyDescent="0.25"/>
    <row r="111" s="14" customFormat="1" x14ac:dyDescent="0.25"/>
    <row r="112" s="14" customFormat="1" x14ac:dyDescent="0.25"/>
    <row r="113" s="14" customFormat="1" x14ac:dyDescent="0.25"/>
    <row r="114" s="14" customFormat="1" x14ac:dyDescent="0.25"/>
    <row r="115" s="14" customFormat="1" x14ac:dyDescent="0.25"/>
    <row r="116" s="14" customFormat="1" x14ac:dyDescent="0.25"/>
    <row r="117" s="14" customFormat="1" x14ac:dyDescent="0.25"/>
    <row r="118" s="14" customFormat="1" x14ac:dyDescent="0.25"/>
    <row r="119" s="14" customFormat="1" x14ac:dyDescent="0.25"/>
    <row r="120" s="14" customFormat="1" x14ac:dyDescent="0.25"/>
    <row r="121" s="14" customFormat="1" x14ac:dyDescent="0.25"/>
    <row r="122" s="14" customFormat="1" x14ac:dyDescent="0.25"/>
    <row r="123" s="14" customFormat="1" x14ac:dyDescent="0.25"/>
    <row r="124" s="14" customFormat="1" x14ac:dyDescent="0.25"/>
    <row r="125" s="14" customFormat="1" x14ac:dyDescent="0.25"/>
    <row r="126" s="14" customFormat="1" x14ac:dyDescent="0.25"/>
    <row r="127" s="14" customFormat="1" x14ac:dyDescent="0.25"/>
    <row r="128" s="14" customFormat="1" x14ac:dyDescent="0.25"/>
    <row r="129" s="14" customFormat="1" x14ac:dyDescent="0.25"/>
    <row r="130" s="14" customFormat="1" x14ac:dyDescent="0.25"/>
    <row r="131" s="14" customFormat="1" x14ac:dyDescent="0.25"/>
    <row r="132" s="14" customFormat="1" x14ac:dyDescent="0.25"/>
    <row r="133" s="14" customFormat="1" x14ac:dyDescent="0.25"/>
    <row r="134" s="14" customFormat="1" x14ac:dyDescent="0.25"/>
    <row r="135" s="14" customFormat="1" x14ac:dyDescent="0.25"/>
    <row r="136" s="14" customFormat="1" x14ac:dyDescent="0.25"/>
    <row r="137" s="14" customFormat="1" x14ac:dyDescent="0.25"/>
    <row r="138" s="14" customFormat="1" x14ac:dyDescent="0.25"/>
    <row r="139" s="14" customFormat="1" x14ac:dyDescent="0.25"/>
    <row r="140" s="14" customFormat="1" x14ac:dyDescent="0.25"/>
    <row r="141" s="14" customFormat="1" x14ac:dyDescent="0.25"/>
    <row r="142" s="14" customFormat="1" x14ac:dyDescent="0.25"/>
    <row r="143" s="14" customFormat="1" x14ac:dyDescent="0.25"/>
    <row r="144" s="14" customFormat="1" x14ac:dyDescent="0.25"/>
    <row r="145" s="14" customFormat="1" x14ac:dyDescent="0.25"/>
    <row r="146" s="14" customFormat="1" x14ac:dyDescent="0.25"/>
    <row r="147" s="14" customFormat="1" x14ac:dyDescent="0.25"/>
    <row r="148" s="14" customFormat="1" x14ac:dyDescent="0.25"/>
    <row r="149" s="14" customFormat="1" x14ac:dyDescent="0.25"/>
    <row r="150" s="14" customFormat="1" x14ac:dyDescent="0.25"/>
    <row r="151" s="14" customFormat="1" x14ac:dyDescent="0.25"/>
    <row r="152" s="14" customFormat="1" x14ac:dyDescent="0.25"/>
    <row r="153" s="14" customFormat="1" x14ac:dyDescent="0.25"/>
    <row r="154" s="14" customFormat="1" x14ac:dyDescent="0.25"/>
    <row r="155" s="14" customFormat="1" x14ac:dyDescent="0.25"/>
    <row r="156" s="14" customFormat="1" x14ac:dyDescent="0.25"/>
    <row r="157" s="14" customFormat="1" x14ac:dyDescent="0.25"/>
    <row r="158" s="14" customFormat="1" x14ac:dyDescent="0.25"/>
    <row r="159" s="14" customFormat="1" x14ac:dyDescent="0.25"/>
    <row r="160" s="14" customFormat="1" x14ac:dyDescent="0.25"/>
    <row r="161" s="14" customFormat="1" x14ac:dyDescent="0.25"/>
    <row r="162" s="14" customFormat="1" x14ac:dyDescent="0.25"/>
    <row r="163" s="14" customFormat="1" x14ac:dyDescent="0.25"/>
    <row r="164" s="14" customFormat="1" x14ac:dyDescent="0.25"/>
    <row r="165" s="14" customFormat="1" x14ac:dyDescent="0.25"/>
    <row r="166" s="14" customFormat="1" x14ac:dyDescent="0.25"/>
    <row r="167" s="14" customFormat="1" x14ac:dyDescent="0.25"/>
    <row r="168" s="14" customFormat="1" x14ac:dyDescent="0.25"/>
    <row r="169" s="14" customFormat="1" x14ac:dyDescent="0.25"/>
    <row r="170" s="14" customFormat="1" x14ac:dyDescent="0.25"/>
    <row r="171" s="14" customFormat="1" x14ac:dyDescent="0.25"/>
    <row r="172" s="14" customFormat="1" x14ac:dyDescent="0.25"/>
    <row r="173" s="14" customFormat="1" x14ac:dyDescent="0.25"/>
    <row r="174" s="14" customFormat="1" x14ac:dyDescent="0.25"/>
    <row r="175" s="14" customFormat="1" x14ac:dyDescent="0.25"/>
    <row r="176" s="14" customFormat="1" x14ac:dyDescent="0.25"/>
    <row r="177" s="14" customFormat="1" x14ac:dyDescent="0.25"/>
    <row r="178" s="14" customFormat="1" x14ac:dyDescent="0.25"/>
    <row r="179" s="14" customFormat="1" x14ac:dyDescent="0.25"/>
    <row r="180" s="14" customFormat="1" x14ac:dyDescent="0.25"/>
    <row r="181" s="14" customFormat="1" x14ac:dyDescent="0.25"/>
    <row r="182" s="14" customFormat="1" x14ac:dyDescent="0.25"/>
    <row r="183" s="14" customFormat="1" x14ac:dyDescent="0.25"/>
    <row r="184" s="14" customFormat="1" x14ac:dyDescent="0.25"/>
    <row r="185" s="14" customFormat="1" x14ac:dyDescent="0.25"/>
    <row r="186" s="14" customFormat="1" x14ac:dyDescent="0.25"/>
    <row r="187" s="14" customFormat="1" x14ac:dyDescent="0.25"/>
    <row r="188" s="14" customFormat="1" x14ac:dyDescent="0.25"/>
    <row r="189" s="14" customFormat="1" x14ac:dyDescent="0.25"/>
    <row r="190" s="14" customFormat="1" x14ac:dyDescent="0.25"/>
    <row r="191" s="14" customFormat="1" x14ac:dyDescent="0.25"/>
    <row r="192" s="14" customFormat="1" x14ac:dyDescent="0.25"/>
    <row r="193" s="14" customFormat="1" x14ac:dyDescent="0.25"/>
    <row r="194" s="14" customFormat="1" x14ac:dyDescent="0.25"/>
    <row r="195" s="14" customFormat="1" x14ac:dyDescent="0.25"/>
    <row r="196" s="14" customFormat="1" x14ac:dyDescent="0.25"/>
    <row r="197" s="14" customFormat="1" x14ac:dyDescent="0.25"/>
    <row r="198" s="14" customFormat="1" x14ac:dyDescent="0.25"/>
    <row r="199" s="14" customFormat="1" x14ac:dyDescent="0.25"/>
    <row r="200" s="14" customFormat="1" x14ac:dyDescent="0.25"/>
    <row r="201" s="14" customFormat="1" x14ac:dyDescent="0.25"/>
    <row r="202" s="14" customFormat="1" x14ac:dyDescent="0.25"/>
    <row r="203" s="14" customFormat="1" x14ac:dyDescent="0.25"/>
    <row r="204" s="14" customFormat="1" x14ac:dyDescent="0.25"/>
    <row r="205" s="14" customFormat="1" x14ac:dyDescent="0.25"/>
    <row r="206" s="14" customFormat="1" x14ac:dyDescent="0.25"/>
    <row r="207" s="14" customFormat="1" x14ac:dyDescent="0.25"/>
    <row r="208" s="14" customFormat="1" x14ac:dyDescent="0.25"/>
    <row r="209" s="14" customFormat="1" x14ac:dyDescent="0.25"/>
    <row r="210" s="14" customFormat="1" x14ac:dyDescent="0.25"/>
    <row r="211" s="14" customFormat="1" x14ac:dyDescent="0.25"/>
    <row r="212" s="14" customFormat="1" x14ac:dyDescent="0.25"/>
    <row r="213" s="14" customFormat="1" x14ac:dyDescent="0.25"/>
    <row r="214" s="14" customFormat="1" x14ac:dyDescent="0.25"/>
    <row r="215" s="14" customFormat="1" x14ac:dyDescent="0.25"/>
    <row r="216" s="14" customFormat="1" x14ac:dyDescent="0.25"/>
    <row r="217" s="14" customFormat="1" x14ac:dyDescent="0.25"/>
    <row r="218" s="14" customFormat="1" x14ac:dyDescent="0.25"/>
    <row r="219" s="14" customFormat="1" x14ac:dyDescent="0.25"/>
    <row r="220" s="14" customFormat="1" x14ac:dyDescent="0.25"/>
    <row r="221" s="14" customFormat="1" x14ac:dyDescent="0.25"/>
    <row r="222" s="14" customFormat="1" x14ac:dyDescent="0.25"/>
    <row r="223" s="14" customFormat="1" x14ac:dyDescent="0.25"/>
    <row r="224" s="14" customFormat="1" x14ac:dyDescent="0.25"/>
    <row r="225" s="14" customFormat="1" x14ac:dyDescent="0.25"/>
    <row r="226" s="14" customFormat="1" x14ac:dyDescent="0.25"/>
    <row r="227" s="14" customFormat="1" x14ac:dyDescent="0.25"/>
    <row r="228" s="14" customFormat="1" x14ac:dyDescent="0.25"/>
    <row r="229" s="14" customFormat="1" x14ac:dyDescent="0.25"/>
    <row r="230" s="14" customFormat="1" x14ac:dyDescent="0.25"/>
    <row r="231" s="14" customFormat="1" x14ac:dyDescent="0.25"/>
    <row r="232" s="14" customFormat="1" x14ac:dyDescent="0.25"/>
    <row r="233" s="14" customFormat="1" x14ac:dyDescent="0.25"/>
    <row r="234" s="14" customFormat="1" x14ac:dyDescent="0.25"/>
    <row r="235" s="14" customFormat="1" x14ac:dyDescent="0.25"/>
    <row r="236" s="14" customFormat="1" x14ac:dyDescent="0.25"/>
    <row r="237" s="14" customFormat="1" x14ac:dyDescent="0.25"/>
    <row r="238" s="14" customFormat="1" x14ac:dyDescent="0.25"/>
    <row r="239" s="14" customFormat="1" x14ac:dyDescent="0.25"/>
  </sheetData>
  <mergeCells count="20">
    <mergeCell ref="B29:J29"/>
    <mergeCell ref="B32:I32"/>
    <mergeCell ref="B7:J7"/>
    <mergeCell ref="B8:J8"/>
    <mergeCell ref="B21:J21"/>
    <mergeCell ref="B23:J23"/>
    <mergeCell ref="B28:J28"/>
    <mergeCell ref="B2:E2"/>
    <mergeCell ref="F2:J2"/>
    <mergeCell ref="B3:E3"/>
    <mergeCell ref="F3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511811023622047" footer="0.511811023622047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74" zoomScaleNormal="100" workbookViewId="0">
      <selection activeCell="A74" sqref="A74"/>
    </sheetView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1</cp:revision>
  <cp:lastPrinted>2023-11-23T09:22:41Z</cp:lastPrinted>
  <dcterms:created xsi:type="dcterms:W3CDTF">2019-07-13T08:10:13Z</dcterms:created>
  <dcterms:modified xsi:type="dcterms:W3CDTF">2023-11-23T09:23:12Z</dcterms:modified>
  <dc:language>en-US</dc:language>
</cp:coreProperties>
</file>