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512849A0-E34F-49FE-80D5-FF159E5E061B}" xr6:coauthVersionLast="47" xr6:coauthVersionMax="47" xr10:uidLastSave="{00000000-0000-0000-0000-000000000000}"/>
  <bookViews>
    <workbookView xWindow="3630" yWindow="1125" windowWidth="22815" windowHeight="12900" tabRatio="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Sheet1!$A$1:$S$38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X162" i="2" l="1"/>
  <c r="L162" i="2"/>
  <c r="J143" i="2"/>
  <c r="L163" i="2" s="1"/>
  <c r="U137" i="2"/>
  <c r="X163" i="2" s="1"/>
  <c r="K26" i="1"/>
  <c r="B25" i="1"/>
  <c r="B20" i="1"/>
  <c r="B11" i="1"/>
  <c r="B12" i="1" s="1"/>
  <c r="B13" i="1" s="1"/>
  <c r="B14" i="1" s="1"/>
  <c r="B15" i="1" s="1"/>
  <c r="B16" i="1" s="1"/>
  <c r="C7" i="1"/>
  <c r="D7" i="1" s="1"/>
  <c r="E7" i="1" s="1"/>
  <c r="F7" i="1" s="1"/>
  <c r="G7" i="1" s="1"/>
  <c r="H7" i="1" s="1"/>
  <c r="I7" i="1" s="1"/>
  <c r="J7" i="1" s="1"/>
</calcChain>
</file>

<file path=xl/sharedStrings.xml><?xml version="1.0" encoding="utf-8"?>
<sst xmlns="http://schemas.openxmlformats.org/spreadsheetml/2006/main" count="97" uniqueCount="59">
  <si>
    <t>COMUNA AVRAM IANCU</t>
  </si>
  <si>
    <t>LISTA DE INVENTARIERE - DOMENIUL PUBLIC</t>
  </si>
  <si>
    <t>UNITATEA III - CONSTRUCTII SPECIALE - AMENAJARI</t>
  </si>
  <si>
    <t>Nr Crt.</t>
  </si>
  <si>
    <t>Cod</t>
  </si>
  <si>
    <t>Nr. Inv</t>
  </si>
  <si>
    <t>Denumirea bunurilor inventariate</t>
  </si>
  <si>
    <t>Localizare</t>
  </si>
  <si>
    <t>Elemente de identificare</t>
  </si>
  <si>
    <t>Valoare de inventar (lei)</t>
  </si>
  <si>
    <t>Suprafata</t>
  </si>
  <si>
    <t>Descriere detailata</t>
  </si>
  <si>
    <t>An PIF</t>
  </si>
  <si>
    <t>S.C.</t>
  </si>
  <si>
    <t>mp/ml</t>
  </si>
  <si>
    <t>DOMENIUL PUBLIC</t>
  </si>
  <si>
    <t>AVRAM IANCU</t>
  </si>
  <si>
    <t>1.3.7.2.</t>
  </si>
  <si>
    <t xml:space="preserve">Trotuar si Alei Pietonale Zona Centrala </t>
  </si>
  <si>
    <t>Avram Iancu</t>
  </si>
  <si>
    <t>mp</t>
  </si>
  <si>
    <t>Trotuar si Alei pietonale amenajate cu dale de beton</t>
  </si>
  <si>
    <t>2018/23</t>
  </si>
  <si>
    <t>1.3.7.3.</t>
  </si>
  <si>
    <t xml:space="preserve">Platforma pietonala Scoala Gimnaziala Nr. 1                                                 </t>
  </si>
  <si>
    <t>Avram Iancu nr. 168</t>
  </si>
  <si>
    <t>Platforma si trotuar din beton</t>
  </si>
  <si>
    <t>Platforma pietonala Capela</t>
  </si>
  <si>
    <t>Platforma rutiera  Baza Sportiva</t>
  </si>
  <si>
    <t>Platform rutiera din beton</t>
  </si>
  <si>
    <t>Amenajare Loc de Repaus</t>
  </si>
  <si>
    <t>Amenajare cu banca si suport biciclete</t>
  </si>
  <si>
    <t>1.8.3.</t>
  </si>
  <si>
    <t>Fantana Apa</t>
  </si>
  <si>
    <t>Captare apa din beton acoperita</t>
  </si>
  <si>
    <t>1.8.9.</t>
  </si>
  <si>
    <t>Castel Apa</t>
  </si>
  <si>
    <t>h=15</t>
  </si>
  <si>
    <t>m</t>
  </si>
  <si>
    <t>Castel de apa metalic</t>
  </si>
  <si>
    <t>fn</t>
  </si>
  <si>
    <t>parcare in centrul comunei</t>
  </si>
  <si>
    <t>Amenajare din beton</t>
  </si>
  <si>
    <t>Trotuare DN79</t>
  </si>
  <si>
    <t>Trotuar amenajate din beton de-a lungul DN 79</t>
  </si>
  <si>
    <t>TAMASDA</t>
  </si>
  <si>
    <t xml:space="preserve">Trotuar Scoala noua </t>
  </si>
  <si>
    <t xml:space="preserve">Tamasda </t>
  </si>
  <si>
    <t>Trotuar construit din beton</t>
  </si>
  <si>
    <t>trotuar</t>
  </si>
  <si>
    <t>ant</t>
  </si>
  <si>
    <t>1.8.6</t>
  </si>
  <si>
    <t xml:space="preserve">retea de apa </t>
  </si>
  <si>
    <t>ml</t>
  </si>
  <si>
    <t>din teava zincata</t>
  </si>
  <si>
    <t>1.8.12.</t>
  </si>
  <si>
    <t>Statie pompare si Put forat</t>
  </si>
  <si>
    <t>Cladire din beton si caramida si put forat</t>
  </si>
  <si>
    <t>TOTAL (lei)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</si>
</sst>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1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theme="0"/>
      <name val="Arial"/>
      <family val="2"/>
      <charset val="1"/>
    </font>
    <font>
      <sz val="11"/>
      <color theme="0"/>
      <name val="Calibri"/>
      <family val="2"/>
      <charset val="1"/>
    </font>
    <font>
      <sz val="10"/>
      <color theme="1"/>
      <name val="Calibri"/>
      <family val="2"/>
      <charset val="1"/>
    </font>
    <font>
      <sz val="11"/>
      <color rgb="FF9C0006"/>
      <name val="Calibri"/>
      <family val="2"/>
      <charset val="1"/>
    </font>
    <font>
      <sz val="11"/>
      <color theme="1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theme="7"/>
        <bgColor rgb="FF808080"/>
      </patternFill>
    </fill>
    <fill>
      <patternFill patternType="solid">
        <fgColor rgb="FFFFC7CE"/>
        <bgColor rgb="FFCCCCFF"/>
      </patternFill>
    </fill>
    <fill>
      <patternFill patternType="solid">
        <fgColor theme="0"/>
        <bgColor rgb="FFFFFFCC"/>
      </patternFill>
    </fill>
    <fill>
      <patternFill patternType="solid">
        <fgColor theme="3" tint="0.59987182226020086"/>
        <bgColor rgb="FF93CDDD"/>
      </patternFill>
    </fill>
    <fill>
      <patternFill patternType="solid">
        <fgColor theme="8" tint="0.39988402966399123"/>
        <bgColor rgb="FF8EB4E3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5">
    <xf numFmtId="0" fontId="0" fillId="0" borderId="0"/>
    <xf numFmtId="164" fontId="11" fillId="0" borderId="0" applyBorder="0" applyProtection="0"/>
    <xf numFmtId="0" fontId="11" fillId="2" borderId="1" applyProtection="0"/>
    <xf numFmtId="0" fontId="8" fillId="3" borderId="0" applyBorder="0" applyProtection="0"/>
    <xf numFmtId="0" fontId="10" fillId="4" borderId="0" applyBorder="0" applyProtection="0"/>
  </cellStyleXfs>
  <cellXfs count="52">
    <xf numFmtId="0" fontId="0" fillId="0" borderId="0" xfId="0"/>
    <xf numFmtId="0" fontId="7" fillId="3" borderId="19" xfId="3" applyFont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5" borderId="7" xfId="2" applyFont="1" applyFill="1" applyBorder="1" applyAlignment="1" applyProtection="1">
      <alignment horizontal="center" vertical="center"/>
    </xf>
    <xf numFmtId="164" fontId="6" fillId="6" borderId="7" xfId="1" applyFont="1" applyFill="1" applyBorder="1" applyAlignment="1" applyProtection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5" borderId="16" xfId="0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5" borderId="15" xfId="0" applyFont="1" applyFill="1" applyBorder="1" applyAlignment="1">
      <alignment horizontal="center" vertical="center"/>
    </xf>
    <xf numFmtId="164" fontId="6" fillId="6" borderId="15" xfId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64" fontId="7" fillId="3" borderId="20" xfId="1" applyFont="1" applyFill="1" applyBorder="1" applyAlignment="1" applyProtection="1">
      <alignment horizontal="center" vertical="center"/>
    </xf>
    <xf numFmtId="0" fontId="9" fillId="0" borderId="0" xfId="0" applyFont="1"/>
    <xf numFmtId="0" fontId="9" fillId="0" borderId="21" xfId="0" applyFont="1" applyBorder="1"/>
    <xf numFmtId="164" fontId="6" fillId="4" borderId="7" xfId="1" applyFont="1" applyFill="1" applyBorder="1" applyAlignment="1" applyProtection="1">
      <alignment horizontal="right" vertical="center"/>
    </xf>
    <xf numFmtId="164" fontId="6" fillId="4" borderId="22" xfId="4" applyNumberFormat="1" applyFont="1" applyBorder="1" applyAlignment="1" applyProtection="1">
      <alignment horizontal="center" vertical="center"/>
    </xf>
    <xf numFmtId="164" fontId="6" fillId="4" borderId="15" xfId="1" applyFont="1" applyFill="1" applyBorder="1" applyAlignment="1" applyProtection="1">
      <alignment horizontal="right" vertical="center"/>
    </xf>
    <xf numFmtId="164" fontId="6" fillId="4" borderId="23" xfId="4" applyNumberFormat="1" applyFont="1" applyBorder="1" applyAlignment="1" applyProtection="1">
      <alignment horizontal="center" vertical="center"/>
    </xf>
    <xf numFmtId="164" fontId="6" fillId="4" borderId="24" xfId="1" applyFont="1" applyFill="1" applyBorder="1" applyAlignment="1" applyProtection="1">
      <alignment horizontal="right" vertical="center"/>
    </xf>
    <xf numFmtId="164" fontId="6" fillId="4" borderId="25" xfId="4" applyNumberFormat="1" applyFont="1" applyBorder="1" applyAlignment="1" applyProtection="1">
      <alignment horizontal="center" vertical="center"/>
    </xf>
    <xf numFmtId="164" fontId="6" fillId="4" borderId="15" xfId="4" applyNumberFormat="1" applyFont="1" applyBorder="1" applyAlignment="1" applyProtection="1">
      <alignment horizontal="center" vertical="center"/>
    </xf>
    <xf numFmtId="164" fontId="6" fillId="4" borderId="26" xfId="4" applyNumberFormat="1" applyFont="1" applyBorder="1" applyAlignment="1" applyProtection="1">
      <alignment horizontal="center" vertical="center"/>
    </xf>
    <xf numFmtId="164" fontId="6" fillId="4" borderId="27" xfId="4" applyNumberFormat="1" applyFont="1" applyBorder="1" applyAlignment="1" applyProtection="1">
      <alignment horizontal="center" vertical="center"/>
    </xf>
    <xf numFmtId="164" fontId="6" fillId="7" borderId="7" xfId="1" applyFont="1" applyFill="1" applyBorder="1" applyAlignment="1" applyProtection="1">
      <alignment horizontal="right" vertical="center"/>
    </xf>
    <xf numFmtId="164" fontId="6" fillId="7" borderId="12" xfId="1" applyFont="1" applyFill="1" applyBorder="1" applyAlignment="1" applyProtection="1">
      <alignment horizontal="right" vertical="center"/>
    </xf>
    <xf numFmtId="164" fontId="6" fillId="7" borderId="28" xfId="1" applyFont="1" applyFill="1" applyBorder="1" applyAlignment="1" applyProtection="1">
      <alignment horizontal="right" vertical="center"/>
    </xf>
    <xf numFmtId="164" fontId="0" fillId="0" borderId="0" xfId="0" applyNumberFormat="1"/>
  </cellXfs>
  <cellStyles count="5">
    <cellStyle name="Comma" xfId="1" builtinId="3"/>
    <cellStyle name="Excel Built-in Accent4" xfId="3" xr:uid="{00000000-0005-0000-0000-000007000000}"/>
    <cellStyle name="Excel Built-in Bad" xfId="4" xr:uid="{00000000-0005-0000-0000-000008000000}"/>
    <cellStyle name="Excel Built-in Note" xfId="2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2B2B2"/>
      <rgbColor rgb="FF808080"/>
      <rgbColor rgb="FF8EB4E3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8064A2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33"/>
  <sheetViews>
    <sheetView tabSelected="1" topLeftCell="B1" zoomScaleNormal="100" workbookViewId="0">
      <selection activeCell="G3" sqref="G3:K3"/>
    </sheetView>
  </sheetViews>
  <sheetFormatPr defaultColWidth="9.140625" defaultRowHeight="12.75" x14ac:dyDescent="0.2"/>
  <cols>
    <col min="1" max="1" width="9.140625" style="14"/>
    <col min="2" max="2" width="5.7109375" style="14" customWidth="1"/>
    <col min="3" max="3" width="8.140625" style="14" customWidth="1"/>
    <col min="4" max="4" width="8" style="14" customWidth="1"/>
    <col min="5" max="5" width="37.85546875" style="14" customWidth="1"/>
    <col min="6" max="6" width="20.42578125" style="14" customWidth="1"/>
    <col min="7" max="7" width="10.7109375" style="14" customWidth="1"/>
    <col min="8" max="8" width="6" style="14" customWidth="1"/>
    <col min="9" max="9" width="45" style="14" customWidth="1"/>
    <col min="10" max="10" width="8.28515625" style="14" customWidth="1"/>
    <col min="11" max="11" width="16.42578125" style="14" customWidth="1"/>
    <col min="12" max="12" width="9.140625" style="14"/>
    <col min="13" max="13" width="20.28515625" style="14" customWidth="1"/>
    <col min="14" max="14" width="9.140625" style="14"/>
    <col min="15" max="15" width="12.85546875" style="14" customWidth="1"/>
    <col min="16" max="16384" width="9.140625" style="14"/>
  </cols>
  <sheetData>
    <row r="2" spans="2:11" x14ac:dyDescent="0.2">
      <c r="B2" s="13" t="s">
        <v>0</v>
      </c>
      <c r="C2" s="13"/>
      <c r="D2" s="13"/>
      <c r="E2" s="13"/>
      <c r="F2" s="13"/>
      <c r="G2" s="12" t="s">
        <v>1</v>
      </c>
      <c r="H2" s="12"/>
      <c r="I2" s="12"/>
      <c r="J2" s="12"/>
      <c r="K2" s="12"/>
    </row>
    <row r="3" spans="2:11" ht="15" customHeight="1" x14ac:dyDescent="0.2">
      <c r="B3" s="11" t="s">
        <v>2</v>
      </c>
      <c r="C3" s="11"/>
      <c r="D3" s="11"/>
      <c r="E3" s="11"/>
      <c r="F3" s="11"/>
      <c r="G3" s="10"/>
      <c r="H3" s="10"/>
      <c r="I3" s="10"/>
      <c r="J3" s="10"/>
      <c r="K3" s="10"/>
    </row>
    <row r="4" spans="2:11" s="15" customFormat="1" ht="14.25" customHeight="1" x14ac:dyDescent="0.25">
      <c r="B4" s="9" t="s">
        <v>3</v>
      </c>
      <c r="C4" s="9" t="s">
        <v>4</v>
      </c>
      <c r="D4" s="8" t="s">
        <v>5</v>
      </c>
      <c r="E4" s="8" t="s">
        <v>6</v>
      </c>
      <c r="F4" s="8" t="s">
        <v>7</v>
      </c>
      <c r="G4" s="7" t="s">
        <v>8</v>
      </c>
      <c r="H4" s="7"/>
      <c r="I4" s="7"/>
      <c r="J4" s="7"/>
      <c r="K4" s="6" t="s">
        <v>9</v>
      </c>
    </row>
    <row r="5" spans="2:11" s="15" customFormat="1" ht="14.25" customHeight="1" x14ac:dyDescent="0.25">
      <c r="B5" s="9"/>
      <c r="C5" s="9"/>
      <c r="D5" s="8"/>
      <c r="E5" s="8"/>
      <c r="F5" s="8"/>
      <c r="G5" s="5" t="s">
        <v>10</v>
      </c>
      <c r="H5" s="5"/>
      <c r="I5" s="4" t="s">
        <v>11</v>
      </c>
      <c r="J5" s="4" t="s">
        <v>12</v>
      </c>
      <c r="K5" s="6"/>
    </row>
    <row r="6" spans="2:11" s="15" customFormat="1" ht="15" customHeight="1" x14ac:dyDescent="0.25">
      <c r="B6" s="9"/>
      <c r="C6" s="9"/>
      <c r="D6" s="8"/>
      <c r="E6" s="8"/>
      <c r="F6" s="8"/>
      <c r="G6" s="17" t="s">
        <v>13</v>
      </c>
      <c r="H6" s="18" t="s">
        <v>14</v>
      </c>
      <c r="I6" s="4"/>
      <c r="J6" s="4"/>
      <c r="K6" s="6"/>
    </row>
    <row r="7" spans="2:11" s="15" customFormat="1" x14ac:dyDescent="0.25">
      <c r="B7" s="19">
        <v>0</v>
      </c>
      <c r="C7" s="19">
        <f t="shared" ref="C7:J7" si="0">B7+1</f>
        <v>1</v>
      </c>
      <c r="D7" s="19">
        <f t="shared" si="0"/>
        <v>2</v>
      </c>
      <c r="E7" s="19">
        <f t="shared" si="0"/>
        <v>3</v>
      </c>
      <c r="F7" s="19">
        <f t="shared" si="0"/>
        <v>4</v>
      </c>
      <c r="G7" s="19">
        <f t="shared" si="0"/>
        <v>5</v>
      </c>
      <c r="H7" s="19">
        <f t="shared" si="0"/>
        <v>6</v>
      </c>
      <c r="I7" s="19">
        <f t="shared" si="0"/>
        <v>7</v>
      </c>
      <c r="J7" s="19">
        <f t="shared" si="0"/>
        <v>8</v>
      </c>
      <c r="K7" s="19">
        <v>9</v>
      </c>
    </row>
    <row r="8" spans="2:11" s="15" customFormat="1" ht="18" customHeight="1" x14ac:dyDescent="0.25">
      <c r="B8" s="3" t="s">
        <v>15</v>
      </c>
      <c r="C8" s="3"/>
      <c r="D8" s="3"/>
      <c r="E8" s="3"/>
      <c r="F8" s="3"/>
      <c r="G8" s="3"/>
      <c r="H8" s="3"/>
      <c r="I8" s="3"/>
      <c r="J8" s="3"/>
      <c r="K8" s="3"/>
    </row>
    <row r="9" spans="2:11" s="15" customFormat="1" ht="18" customHeight="1" x14ac:dyDescent="0.25">
      <c r="B9" s="2" t="s">
        <v>16</v>
      </c>
      <c r="C9" s="2"/>
      <c r="D9" s="2"/>
      <c r="E9" s="2"/>
      <c r="F9" s="2"/>
      <c r="G9" s="2"/>
      <c r="H9" s="2"/>
      <c r="I9" s="2"/>
      <c r="J9" s="2"/>
      <c r="K9" s="2"/>
    </row>
    <row r="10" spans="2:11" s="15" customFormat="1" ht="13.5" customHeight="1" x14ac:dyDescent="0.25">
      <c r="B10" s="16">
        <v>1</v>
      </c>
      <c r="C10" s="20" t="s">
        <v>17</v>
      </c>
      <c r="D10" s="21">
        <v>1300000</v>
      </c>
      <c r="E10" s="22" t="s">
        <v>18</v>
      </c>
      <c r="F10" s="23" t="s">
        <v>19</v>
      </c>
      <c r="G10" s="24">
        <v>850</v>
      </c>
      <c r="H10" s="16" t="s">
        <v>20</v>
      </c>
      <c r="I10" s="25" t="s">
        <v>21</v>
      </c>
      <c r="J10" s="26" t="s">
        <v>22</v>
      </c>
      <c r="K10" s="27">
        <v>345027</v>
      </c>
    </row>
    <row r="11" spans="2:11" s="15" customFormat="1" ht="13.5" customHeight="1" x14ac:dyDescent="0.25">
      <c r="B11" s="28">
        <f t="shared" ref="B11:B16" si="1">B10+1</f>
        <v>2</v>
      </c>
      <c r="C11" s="29" t="s">
        <v>23</v>
      </c>
      <c r="D11" s="30">
        <v>1300001</v>
      </c>
      <c r="E11" s="22" t="s">
        <v>24</v>
      </c>
      <c r="F11" s="23" t="s">
        <v>25</v>
      </c>
      <c r="G11" s="31">
        <v>200</v>
      </c>
      <c r="H11" s="28" t="s">
        <v>20</v>
      </c>
      <c r="I11" s="32" t="s">
        <v>26</v>
      </c>
      <c r="J11" s="33">
        <v>1980</v>
      </c>
      <c r="K11" s="34">
        <v>18425</v>
      </c>
    </row>
    <row r="12" spans="2:11" s="15" customFormat="1" ht="13.5" customHeight="1" x14ac:dyDescent="0.25">
      <c r="B12" s="28">
        <f t="shared" si="1"/>
        <v>3</v>
      </c>
      <c r="C12" s="29" t="s">
        <v>23</v>
      </c>
      <c r="D12" s="30">
        <v>1300002</v>
      </c>
      <c r="E12" s="22" t="s">
        <v>27</v>
      </c>
      <c r="F12" s="23" t="s">
        <v>19</v>
      </c>
      <c r="G12" s="31">
        <v>145</v>
      </c>
      <c r="H12" s="28" t="s">
        <v>20</v>
      </c>
      <c r="I12" s="32" t="s">
        <v>26</v>
      </c>
      <c r="J12" s="33">
        <v>2018</v>
      </c>
      <c r="K12" s="34">
        <v>31638</v>
      </c>
    </row>
    <row r="13" spans="2:11" s="15" customFormat="1" ht="13.5" customHeight="1" x14ac:dyDescent="0.25">
      <c r="B13" s="28">
        <f t="shared" si="1"/>
        <v>4</v>
      </c>
      <c r="C13" s="29" t="s">
        <v>23</v>
      </c>
      <c r="D13" s="30">
        <v>1300003</v>
      </c>
      <c r="E13" s="22" t="s">
        <v>28</v>
      </c>
      <c r="F13" s="23" t="s">
        <v>19</v>
      </c>
      <c r="G13" s="31">
        <v>340</v>
      </c>
      <c r="H13" s="28" t="s">
        <v>20</v>
      </c>
      <c r="I13" s="32" t="s">
        <v>29</v>
      </c>
      <c r="J13" s="33">
        <v>2016</v>
      </c>
      <c r="K13" s="34">
        <v>74185</v>
      </c>
    </row>
    <row r="14" spans="2:11" s="15" customFormat="1" ht="13.5" customHeight="1" x14ac:dyDescent="0.25">
      <c r="B14" s="28">
        <f t="shared" si="1"/>
        <v>5</v>
      </c>
      <c r="C14" s="29" t="s">
        <v>23</v>
      </c>
      <c r="D14" s="30">
        <v>1300005</v>
      </c>
      <c r="E14" s="22" t="s">
        <v>30</v>
      </c>
      <c r="F14" s="23" t="s">
        <v>19</v>
      </c>
      <c r="G14" s="31">
        <v>9</v>
      </c>
      <c r="H14" s="28" t="s">
        <v>20</v>
      </c>
      <c r="I14" s="32" t="s">
        <v>31</v>
      </c>
      <c r="J14" s="33">
        <v>2021</v>
      </c>
      <c r="K14" s="34">
        <v>8158</v>
      </c>
    </row>
    <row r="15" spans="2:11" s="15" customFormat="1" ht="13.5" customHeight="1" x14ac:dyDescent="0.25">
      <c r="B15" s="28">
        <f t="shared" si="1"/>
        <v>6</v>
      </c>
      <c r="C15" s="29" t="s">
        <v>32</v>
      </c>
      <c r="D15" s="30">
        <v>1300006</v>
      </c>
      <c r="E15" s="22" t="s">
        <v>33</v>
      </c>
      <c r="F15" s="23" t="s">
        <v>19</v>
      </c>
      <c r="G15" s="31">
        <v>4</v>
      </c>
      <c r="H15" s="28" t="s">
        <v>20</v>
      </c>
      <c r="I15" s="32" t="s">
        <v>34</v>
      </c>
      <c r="J15" s="33">
        <v>2021</v>
      </c>
      <c r="K15" s="34">
        <v>7464</v>
      </c>
    </row>
    <row r="16" spans="2:11" s="15" customFormat="1" ht="13.5" customHeight="1" x14ac:dyDescent="0.25">
      <c r="B16" s="28">
        <f t="shared" si="1"/>
        <v>7</v>
      </c>
      <c r="C16" s="29" t="s">
        <v>35</v>
      </c>
      <c r="D16" s="30">
        <v>1300007</v>
      </c>
      <c r="E16" s="22" t="s">
        <v>36</v>
      </c>
      <c r="F16" s="23" t="s">
        <v>19</v>
      </c>
      <c r="G16" s="31" t="s">
        <v>37</v>
      </c>
      <c r="H16" s="28" t="s">
        <v>38</v>
      </c>
      <c r="I16" s="32" t="s">
        <v>39</v>
      </c>
      <c r="J16" s="33">
        <v>1975</v>
      </c>
      <c r="K16" s="34">
        <v>12000</v>
      </c>
    </row>
    <row r="17" spans="1:12" s="15" customFormat="1" ht="13.5" customHeight="1" x14ac:dyDescent="0.25">
      <c r="B17" s="28">
        <v>8</v>
      </c>
      <c r="C17" s="29">
        <v>3.4</v>
      </c>
      <c r="D17" s="30" t="s">
        <v>40</v>
      </c>
      <c r="E17" s="22" t="s">
        <v>41</v>
      </c>
      <c r="F17" s="23" t="s">
        <v>19</v>
      </c>
      <c r="G17" s="31">
        <v>230</v>
      </c>
      <c r="H17" s="28" t="s">
        <v>20</v>
      </c>
      <c r="I17" s="32" t="s">
        <v>42</v>
      </c>
      <c r="J17" s="33">
        <v>2022</v>
      </c>
      <c r="K17" s="34">
        <v>47292</v>
      </c>
    </row>
    <row r="18" spans="1:12" s="15" customFormat="1" ht="13.5" customHeight="1" x14ac:dyDescent="0.25">
      <c r="B18" s="28">
        <v>9</v>
      </c>
      <c r="C18" s="29" t="s">
        <v>23</v>
      </c>
      <c r="D18" s="30">
        <v>1300010</v>
      </c>
      <c r="E18" s="22" t="s">
        <v>43</v>
      </c>
      <c r="F18" s="23" t="s">
        <v>19</v>
      </c>
      <c r="G18" s="31">
        <v>3508</v>
      </c>
      <c r="H18" s="28" t="s">
        <v>20</v>
      </c>
      <c r="I18" s="32" t="s">
        <v>44</v>
      </c>
      <c r="J18" s="33">
        <v>2000</v>
      </c>
      <c r="K18" s="34">
        <v>610392</v>
      </c>
    </row>
    <row r="19" spans="1:12" s="15" customFormat="1" ht="18" customHeight="1" x14ac:dyDescent="0.25">
      <c r="B19" s="2" t="s">
        <v>45</v>
      </c>
      <c r="C19" s="2"/>
      <c r="D19" s="2"/>
      <c r="E19" s="2"/>
      <c r="F19" s="2"/>
      <c r="G19" s="2"/>
      <c r="H19" s="2"/>
      <c r="I19" s="2"/>
      <c r="J19" s="2"/>
      <c r="K19" s="2"/>
    </row>
    <row r="20" spans="1:12" s="15" customFormat="1" ht="13.5" customHeight="1" x14ac:dyDescent="0.25">
      <c r="B20" s="28">
        <f>B18+1</f>
        <v>10</v>
      </c>
      <c r="C20" s="29" t="s">
        <v>17</v>
      </c>
      <c r="D20" s="30">
        <v>1300004</v>
      </c>
      <c r="E20" s="22" t="s">
        <v>46</v>
      </c>
      <c r="F20" s="23" t="s">
        <v>47</v>
      </c>
      <c r="G20" s="31">
        <v>115</v>
      </c>
      <c r="H20" s="28" t="s">
        <v>20</v>
      </c>
      <c r="I20" s="32" t="s">
        <v>48</v>
      </c>
      <c r="J20" s="33">
        <v>2011</v>
      </c>
      <c r="K20" s="34">
        <v>25092</v>
      </c>
    </row>
    <row r="21" spans="1:12" s="15" customFormat="1" ht="13.5" customHeight="1" x14ac:dyDescent="0.25">
      <c r="B21" s="28">
        <v>11</v>
      </c>
      <c r="C21" s="29" t="s">
        <v>17</v>
      </c>
      <c r="D21" s="30">
        <v>1300012</v>
      </c>
      <c r="E21" s="22" t="s">
        <v>49</v>
      </c>
      <c r="F21" s="23" t="s">
        <v>50</v>
      </c>
      <c r="G21" s="31">
        <v>1720</v>
      </c>
      <c r="H21" s="28" t="s">
        <v>20</v>
      </c>
      <c r="I21" s="32" t="s">
        <v>48</v>
      </c>
      <c r="J21" s="33">
        <v>2003</v>
      </c>
      <c r="K21" s="34">
        <v>299310</v>
      </c>
    </row>
    <row r="22" spans="1:12" s="15" customFormat="1" ht="13.5" customHeight="1" x14ac:dyDescent="0.25">
      <c r="B22" s="28">
        <v>12</v>
      </c>
      <c r="C22" s="29" t="s">
        <v>17</v>
      </c>
      <c r="D22" s="30">
        <v>1300011</v>
      </c>
      <c r="E22" s="22" t="s">
        <v>49</v>
      </c>
      <c r="F22" s="23" t="s">
        <v>47</v>
      </c>
      <c r="G22" s="31">
        <v>2400</v>
      </c>
      <c r="H22" s="28" t="s">
        <v>20</v>
      </c>
      <c r="I22" s="32" t="s">
        <v>48</v>
      </c>
      <c r="J22" s="33">
        <v>2000</v>
      </c>
      <c r="K22" s="34">
        <v>417600</v>
      </c>
    </row>
    <row r="23" spans="1:12" s="15" customFormat="1" ht="13.5" customHeight="1" x14ac:dyDescent="0.25">
      <c r="B23" s="28">
        <v>13</v>
      </c>
      <c r="C23" s="29" t="s">
        <v>51</v>
      </c>
      <c r="D23" s="30">
        <v>1106</v>
      </c>
      <c r="E23" s="22" t="s">
        <v>52</v>
      </c>
      <c r="F23" s="23" t="s">
        <v>47</v>
      </c>
      <c r="G23" s="31">
        <v>2600</v>
      </c>
      <c r="H23" s="28" t="s">
        <v>53</v>
      </c>
      <c r="I23" s="32" t="s">
        <v>54</v>
      </c>
      <c r="J23" s="33">
        <v>1982</v>
      </c>
      <c r="K23" s="34">
        <v>19388</v>
      </c>
    </row>
    <row r="24" spans="1:12" s="15" customFormat="1" ht="13.5" customHeight="1" x14ac:dyDescent="0.25">
      <c r="B24" s="28">
        <v>14</v>
      </c>
      <c r="C24" s="29" t="s">
        <v>35</v>
      </c>
      <c r="D24" s="30">
        <v>1300008</v>
      </c>
      <c r="E24" s="22" t="s">
        <v>36</v>
      </c>
      <c r="F24" s="23" t="s">
        <v>47</v>
      </c>
      <c r="G24" s="31" t="s">
        <v>37</v>
      </c>
      <c r="H24" s="28" t="s">
        <v>38</v>
      </c>
      <c r="I24" s="32" t="s">
        <v>39</v>
      </c>
      <c r="J24" s="33">
        <v>1975</v>
      </c>
      <c r="K24" s="34">
        <v>14000</v>
      </c>
    </row>
    <row r="25" spans="1:12" s="15" customFormat="1" ht="13.5" customHeight="1" x14ac:dyDescent="0.25">
      <c r="B25" s="28">
        <f>B24+1</f>
        <v>15</v>
      </c>
      <c r="C25" s="29" t="s">
        <v>55</v>
      </c>
      <c r="D25" s="30">
        <v>1300009</v>
      </c>
      <c r="E25" s="22" t="s">
        <v>56</v>
      </c>
      <c r="F25" s="23" t="s">
        <v>47</v>
      </c>
      <c r="G25" s="31">
        <v>13</v>
      </c>
      <c r="H25" s="28" t="s">
        <v>20</v>
      </c>
      <c r="I25" s="32" t="s">
        <v>57</v>
      </c>
      <c r="J25" s="33">
        <v>2002</v>
      </c>
      <c r="K25" s="34">
        <v>19624</v>
      </c>
    </row>
    <row r="26" spans="1:12" s="35" customFormat="1" x14ac:dyDescent="0.25">
      <c r="B26" s="1" t="s">
        <v>58</v>
      </c>
      <c r="C26" s="1"/>
      <c r="D26" s="1"/>
      <c r="E26" s="1"/>
      <c r="F26" s="1"/>
      <c r="G26" s="1"/>
      <c r="H26" s="1"/>
      <c r="I26" s="1"/>
      <c r="J26" s="1"/>
      <c r="K26" s="36">
        <f>SUM(K10:K25)</f>
        <v>1949595</v>
      </c>
    </row>
    <row r="27" spans="1:12" s="15" customFormat="1" x14ac:dyDescent="0.2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7"/>
      <c r="L27" s="37"/>
    </row>
    <row r="28" spans="1:12" s="15" customFormat="1" x14ac:dyDescent="0.2"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1:12" s="15" customFormat="1" x14ac:dyDescent="0.2"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spans="1:12" s="15" customFormat="1" x14ac:dyDescent="0.25"/>
    <row r="31" spans="1:12" s="15" customFormat="1" x14ac:dyDescent="0.25"/>
    <row r="32" spans="1:12" s="15" customFormat="1" ht="15.75" customHeight="1" x14ac:dyDescent="0.25"/>
    <row r="33" s="15" customFormat="1" x14ac:dyDescent="0.25"/>
    <row r="34" s="15" customFormat="1" x14ac:dyDescent="0.25"/>
    <row r="35" s="15" customFormat="1" ht="15" customHeigh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ht="15.75" customHeight="1" x14ac:dyDescent="0.25"/>
    <row r="71" s="15" customFormat="1" x14ac:dyDescent="0.25"/>
    <row r="72" s="15" customFormat="1" ht="15" customHeigh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</sheetData>
  <mergeCells count="18">
    <mergeCell ref="B8:K8"/>
    <mergeCell ref="B9:K9"/>
    <mergeCell ref="B19:K19"/>
    <mergeCell ref="B26:J26"/>
    <mergeCell ref="B2:F2"/>
    <mergeCell ref="G2:K2"/>
    <mergeCell ref="B3:F3"/>
    <mergeCell ref="G3:K3"/>
    <mergeCell ref="B4:B6"/>
    <mergeCell ref="C4:C6"/>
    <mergeCell ref="D4:D6"/>
    <mergeCell ref="E4:E6"/>
    <mergeCell ref="F4:F6"/>
    <mergeCell ref="G4:J4"/>
    <mergeCell ref="K4:K6"/>
    <mergeCell ref="G5:H5"/>
    <mergeCell ref="I5:I6"/>
    <mergeCell ref="J5:J6"/>
  </mergeCells>
  <pageMargins left="0.7" right="0.7" top="0.75" bottom="0.75" header="0.511811023622047" footer="0.511811023622047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J6:X163"/>
  <sheetViews>
    <sheetView topLeftCell="A125" zoomScaleNormal="100" workbookViewId="0">
      <selection activeCell="X164" sqref="X164"/>
    </sheetView>
  </sheetViews>
  <sheetFormatPr defaultColWidth="8.5703125" defaultRowHeight="15" x14ac:dyDescent="0.25"/>
  <cols>
    <col min="9" max="9" width="9.140625" customWidth="1"/>
    <col min="10" max="10" width="26.7109375" customWidth="1"/>
    <col min="12" max="12" width="18.28515625" customWidth="1"/>
    <col min="21" max="21" width="19.7109375" customWidth="1"/>
    <col min="24" max="24" width="16.85546875" customWidth="1"/>
  </cols>
  <sheetData>
    <row r="6" spans="10:12" x14ac:dyDescent="0.25">
      <c r="J6" s="39">
        <v>642129</v>
      </c>
      <c r="L6" s="40">
        <v>173800</v>
      </c>
    </row>
    <row r="7" spans="10:12" x14ac:dyDescent="0.25">
      <c r="J7" s="41">
        <v>2969482</v>
      </c>
      <c r="L7" s="42">
        <v>122500</v>
      </c>
    </row>
    <row r="8" spans="10:12" x14ac:dyDescent="0.25">
      <c r="J8" s="41">
        <v>2498297</v>
      </c>
      <c r="L8" s="42">
        <v>89400</v>
      </c>
    </row>
    <row r="9" spans="10:12" x14ac:dyDescent="0.25">
      <c r="J9" s="41">
        <v>291400</v>
      </c>
      <c r="L9" s="42">
        <v>106800</v>
      </c>
    </row>
    <row r="10" spans="10:12" x14ac:dyDescent="0.25">
      <c r="J10" s="41">
        <v>1303000</v>
      </c>
      <c r="L10" s="42">
        <v>382900</v>
      </c>
    </row>
    <row r="11" spans="10:12" x14ac:dyDescent="0.25">
      <c r="J11" s="41">
        <v>415100</v>
      </c>
      <c r="L11" s="42">
        <v>123200</v>
      </c>
    </row>
    <row r="12" spans="10:12" x14ac:dyDescent="0.25">
      <c r="J12" s="41">
        <v>176700</v>
      </c>
      <c r="L12" s="42">
        <v>85500</v>
      </c>
    </row>
    <row r="13" spans="10:12" x14ac:dyDescent="0.25">
      <c r="J13" s="41">
        <v>736900</v>
      </c>
      <c r="L13" s="42">
        <v>132100</v>
      </c>
    </row>
    <row r="14" spans="10:12" x14ac:dyDescent="0.25">
      <c r="J14" s="41">
        <v>192200</v>
      </c>
      <c r="L14" s="42">
        <v>56300</v>
      </c>
    </row>
    <row r="15" spans="10:12" x14ac:dyDescent="0.25">
      <c r="J15" s="41">
        <v>16400</v>
      </c>
      <c r="L15" s="42">
        <v>56300</v>
      </c>
    </row>
    <row r="16" spans="10:12" x14ac:dyDescent="0.25">
      <c r="J16" s="41">
        <v>60500</v>
      </c>
      <c r="L16" s="42">
        <v>34900</v>
      </c>
    </row>
    <row r="17" spans="10:12" x14ac:dyDescent="0.25">
      <c r="J17" s="41">
        <v>372100</v>
      </c>
      <c r="L17" s="42">
        <v>34900</v>
      </c>
    </row>
    <row r="18" spans="10:12" x14ac:dyDescent="0.25">
      <c r="J18" s="41">
        <v>62600</v>
      </c>
      <c r="L18" s="42">
        <v>146000</v>
      </c>
    </row>
    <row r="19" spans="10:12" x14ac:dyDescent="0.25">
      <c r="J19" s="41">
        <v>890500</v>
      </c>
      <c r="L19" s="42">
        <v>117100</v>
      </c>
    </row>
    <row r="20" spans="10:12" x14ac:dyDescent="0.25">
      <c r="J20" s="41">
        <v>462000</v>
      </c>
      <c r="L20" s="42">
        <v>55500</v>
      </c>
    </row>
    <row r="21" spans="10:12" x14ac:dyDescent="0.25">
      <c r="J21" s="41">
        <v>486000</v>
      </c>
      <c r="L21" s="42">
        <v>54100</v>
      </c>
    </row>
    <row r="22" spans="10:12" x14ac:dyDescent="0.25">
      <c r="J22" s="41">
        <v>23200</v>
      </c>
      <c r="L22" s="42">
        <v>139200</v>
      </c>
    </row>
    <row r="23" spans="10:12" x14ac:dyDescent="0.25">
      <c r="J23" s="41">
        <v>2545800</v>
      </c>
      <c r="L23" s="42">
        <v>55500</v>
      </c>
    </row>
    <row r="24" spans="10:12" x14ac:dyDescent="0.25">
      <c r="J24" s="41">
        <v>958900</v>
      </c>
      <c r="L24" s="42">
        <v>61200</v>
      </c>
    </row>
    <row r="25" spans="10:12" x14ac:dyDescent="0.25">
      <c r="J25" s="41">
        <v>293300</v>
      </c>
      <c r="L25" s="42">
        <v>55500</v>
      </c>
    </row>
    <row r="26" spans="10:12" x14ac:dyDescent="0.25">
      <c r="J26" s="41">
        <v>3536800</v>
      </c>
      <c r="L26" s="42">
        <v>118600</v>
      </c>
    </row>
    <row r="27" spans="10:12" x14ac:dyDescent="0.25">
      <c r="J27" s="41">
        <v>1911500</v>
      </c>
      <c r="L27" s="42">
        <v>63400</v>
      </c>
    </row>
    <row r="28" spans="10:12" x14ac:dyDescent="0.25">
      <c r="J28" s="41">
        <v>306000</v>
      </c>
      <c r="L28" s="42">
        <v>36000</v>
      </c>
    </row>
    <row r="29" spans="10:12" x14ac:dyDescent="0.25">
      <c r="J29" s="41">
        <v>102200</v>
      </c>
      <c r="L29" s="42">
        <v>37400</v>
      </c>
    </row>
    <row r="30" spans="10:12" x14ac:dyDescent="0.25">
      <c r="J30" s="41">
        <v>9400</v>
      </c>
      <c r="L30" s="42">
        <v>56300</v>
      </c>
    </row>
    <row r="31" spans="10:12" x14ac:dyDescent="0.25">
      <c r="J31" s="41">
        <v>765900</v>
      </c>
      <c r="L31" s="42">
        <v>119300</v>
      </c>
    </row>
    <row r="32" spans="10:12" x14ac:dyDescent="0.25">
      <c r="J32" s="41">
        <v>18500</v>
      </c>
      <c r="L32" s="42">
        <v>114600</v>
      </c>
    </row>
    <row r="33" spans="10:12" x14ac:dyDescent="0.25">
      <c r="J33" s="41">
        <v>55400</v>
      </c>
      <c r="L33" s="42">
        <v>94000</v>
      </c>
    </row>
    <row r="34" spans="10:12" x14ac:dyDescent="0.25">
      <c r="J34" s="41">
        <v>52400</v>
      </c>
      <c r="L34" s="42">
        <v>60500</v>
      </c>
    </row>
    <row r="35" spans="10:12" x14ac:dyDescent="0.25">
      <c r="J35" s="41">
        <v>5500</v>
      </c>
      <c r="L35" s="42">
        <v>37000</v>
      </c>
    </row>
    <row r="36" spans="10:12" x14ac:dyDescent="0.25">
      <c r="J36" s="41">
        <v>15229600</v>
      </c>
      <c r="L36" s="42">
        <v>87900</v>
      </c>
    </row>
    <row r="37" spans="10:12" x14ac:dyDescent="0.25">
      <c r="J37" s="41">
        <v>1398400</v>
      </c>
      <c r="L37" s="42">
        <v>28100</v>
      </c>
    </row>
    <row r="38" spans="10:12" x14ac:dyDescent="0.25">
      <c r="J38" s="41">
        <v>1026000</v>
      </c>
      <c r="L38" s="42">
        <v>87900</v>
      </c>
    </row>
    <row r="39" spans="10:12" x14ac:dyDescent="0.25">
      <c r="J39" s="41">
        <v>44100</v>
      </c>
      <c r="L39" s="42">
        <v>86200</v>
      </c>
    </row>
    <row r="40" spans="10:12" x14ac:dyDescent="0.25">
      <c r="J40" s="41">
        <v>21700</v>
      </c>
      <c r="L40" s="42">
        <v>85100</v>
      </c>
    </row>
    <row r="41" spans="10:12" x14ac:dyDescent="0.25">
      <c r="J41" s="41">
        <v>463500</v>
      </c>
      <c r="L41" s="42">
        <v>118600</v>
      </c>
    </row>
    <row r="42" spans="10:12" x14ac:dyDescent="0.25">
      <c r="J42" s="41">
        <v>19700</v>
      </c>
      <c r="L42" s="42">
        <v>57000</v>
      </c>
    </row>
    <row r="43" spans="10:12" x14ac:dyDescent="0.25">
      <c r="J43" s="41">
        <v>10000</v>
      </c>
      <c r="L43" s="42">
        <v>117900</v>
      </c>
    </row>
    <row r="44" spans="10:12" x14ac:dyDescent="0.25">
      <c r="J44" s="41">
        <v>27900</v>
      </c>
      <c r="L44" s="42">
        <v>117900</v>
      </c>
    </row>
    <row r="45" spans="10:12" x14ac:dyDescent="0.25">
      <c r="J45" s="41">
        <v>38600</v>
      </c>
      <c r="L45" s="42">
        <v>56600</v>
      </c>
    </row>
    <row r="46" spans="10:12" x14ac:dyDescent="0.25">
      <c r="J46" s="41">
        <v>32000</v>
      </c>
      <c r="L46" s="42">
        <v>54500</v>
      </c>
    </row>
    <row r="47" spans="10:12" x14ac:dyDescent="0.25">
      <c r="J47" s="41">
        <v>27000</v>
      </c>
      <c r="L47" s="42">
        <v>36700</v>
      </c>
    </row>
    <row r="48" spans="10:12" x14ac:dyDescent="0.25">
      <c r="J48" s="41">
        <v>7851700</v>
      </c>
      <c r="L48" s="42">
        <v>56600</v>
      </c>
    </row>
    <row r="49" spans="10:12" x14ac:dyDescent="0.25">
      <c r="J49" s="41">
        <v>4226200</v>
      </c>
      <c r="L49" s="42">
        <v>56300</v>
      </c>
    </row>
    <row r="50" spans="10:12" x14ac:dyDescent="0.25">
      <c r="J50" s="41">
        <v>332300</v>
      </c>
      <c r="L50" s="42">
        <v>62000</v>
      </c>
    </row>
    <row r="51" spans="10:12" x14ac:dyDescent="0.25">
      <c r="J51" s="43">
        <v>987100</v>
      </c>
      <c r="L51" s="42">
        <v>56300</v>
      </c>
    </row>
    <row r="52" spans="10:12" x14ac:dyDescent="0.25">
      <c r="J52" s="41">
        <v>904843</v>
      </c>
      <c r="L52" s="42">
        <v>58400</v>
      </c>
    </row>
    <row r="53" spans="10:12" x14ac:dyDescent="0.25">
      <c r="J53" s="41">
        <v>1854500</v>
      </c>
      <c r="L53" s="42">
        <v>56300</v>
      </c>
    </row>
    <row r="54" spans="10:12" x14ac:dyDescent="0.25">
      <c r="J54" s="41">
        <v>10516</v>
      </c>
      <c r="L54" s="42">
        <v>96100</v>
      </c>
    </row>
    <row r="55" spans="10:12" x14ac:dyDescent="0.25">
      <c r="J55" s="41">
        <v>2111500</v>
      </c>
      <c r="L55" s="42">
        <v>78000</v>
      </c>
    </row>
    <row r="56" spans="10:12" x14ac:dyDescent="0.25">
      <c r="J56" s="43">
        <v>210200</v>
      </c>
      <c r="L56" s="44">
        <v>37000</v>
      </c>
    </row>
    <row r="57" spans="10:12" x14ac:dyDescent="0.25">
      <c r="J57" s="43">
        <v>27800</v>
      </c>
      <c r="L57" s="41">
        <v>225700</v>
      </c>
    </row>
    <row r="58" spans="10:12" x14ac:dyDescent="0.25">
      <c r="J58" s="43">
        <v>519100</v>
      </c>
      <c r="L58" s="43">
        <v>125800</v>
      </c>
    </row>
    <row r="59" spans="10:12" x14ac:dyDescent="0.25">
      <c r="J59" s="43">
        <v>247500</v>
      </c>
      <c r="L59" s="43">
        <v>251500</v>
      </c>
    </row>
    <row r="60" spans="10:12" x14ac:dyDescent="0.25">
      <c r="J60" s="43">
        <v>225400</v>
      </c>
      <c r="L60" s="43">
        <v>65300</v>
      </c>
    </row>
    <row r="61" spans="10:12" x14ac:dyDescent="0.25">
      <c r="J61" s="43">
        <v>1494911</v>
      </c>
      <c r="L61" s="43">
        <v>91300</v>
      </c>
    </row>
    <row r="62" spans="10:12" x14ac:dyDescent="0.25">
      <c r="J62" s="43">
        <v>22500</v>
      </c>
      <c r="L62" s="43">
        <v>2000</v>
      </c>
    </row>
    <row r="63" spans="10:12" x14ac:dyDescent="0.25">
      <c r="J63" s="43">
        <v>12300</v>
      </c>
      <c r="L63" s="43">
        <v>42600</v>
      </c>
    </row>
    <row r="64" spans="10:12" x14ac:dyDescent="0.25">
      <c r="J64" s="43">
        <v>20900</v>
      </c>
      <c r="L64" s="43">
        <v>83500</v>
      </c>
    </row>
    <row r="65" spans="10:12" x14ac:dyDescent="0.25">
      <c r="J65" s="43">
        <v>11900</v>
      </c>
      <c r="L65" s="43">
        <v>64200</v>
      </c>
    </row>
    <row r="66" spans="10:12" x14ac:dyDescent="0.25">
      <c r="J66" s="43">
        <v>24100</v>
      </c>
      <c r="L66" s="43">
        <v>206900</v>
      </c>
    </row>
    <row r="67" spans="10:12" x14ac:dyDescent="0.25">
      <c r="J67" s="43">
        <v>23800</v>
      </c>
      <c r="L67" s="43">
        <v>247500</v>
      </c>
    </row>
    <row r="68" spans="10:12" x14ac:dyDescent="0.25">
      <c r="J68" s="43">
        <v>16900</v>
      </c>
      <c r="L68" s="43">
        <v>173900</v>
      </c>
    </row>
    <row r="69" spans="10:12" x14ac:dyDescent="0.25">
      <c r="J69" s="43">
        <v>15200</v>
      </c>
      <c r="L69" s="43">
        <v>20700</v>
      </c>
    </row>
    <row r="70" spans="10:12" x14ac:dyDescent="0.25">
      <c r="J70" s="43">
        <v>128700</v>
      </c>
      <c r="L70" s="43">
        <v>32200</v>
      </c>
    </row>
    <row r="71" spans="10:12" x14ac:dyDescent="0.25">
      <c r="J71" s="43">
        <v>8800</v>
      </c>
      <c r="L71" s="43">
        <v>19500</v>
      </c>
    </row>
    <row r="72" spans="10:12" x14ac:dyDescent="0.25">
      <c r="J72" s="43">
        <v>17900</v>
      </c>
      <c r="L72" s="43">
        <v>23000</v>
      </c>
    </row>
    <row r="73" spans="10:12" x14ac:dyDescent="0.25">
      <c r="J73" s="43">
        <v>83600</v>
      </c>
      <c r="L73" s="43">
        <v>15200</v>
      </c>
    </row>
    <row r="74" spans="10:12" x14ac:dyDescent="0.25">
      <c r="J74" s="43">
        <v>10700</v>
      </c>
      <c r="L74" s="43">
        <v>18600</v>
      </c>
    </row>
    <row r="75" spans="10:12" x14ac:dyDescent="0.25">
      <c r="J75" s="43">
        <v>56300</v>
      </c>
      <c r="L75" s="43">
        <v>133500</v>
      </c>
    </row>
    <row r="76" spans="10:12" x14ac:dyDescent="0.25">
      <c r="J76" s="43">
        <v>28700</v>
      </c>
      <c r="L76" s="43">
        <v>223300</v>
      </c>
    </row>
    <row r="77" spans="10:12" x14ac:dyDescent="0.25">
      <c r="J77" s="43">
        <v>35300</v>
      </c>
      <c r="L77" s="43">
        <v>143600</v>
      </c>
    </row>
    <row r="78" spans="10:12" x14ac:dyDescent="0.25">
      <c r="J78" s="43">
        <v>53600</v>
      </c>
      <c r="L78" s="43">
        <v>181800</v>
      </c>
    </row>
    <row r="79" spans="10:12" x14ac:dyDescent="0.25">
      <c r="J79" s="43">
        <v>45500</v>
      </c>
      <c r="L79" s="43">
        <v>95200</v>
      </c>
    </row>
    <row r="80" spans="10:12" x14ac:dyDescent="0.25">
      <c r="J80" s="43">
        <v>75500</v>
      </c>
      <c r="L80" s="43">
        <v>87200</v>
      </c>
    </row>
    <row r="81" spans="10:12" x14ac:dyDescent="0.25">
      <c r="J81" s="43">
        <v>46200</v>
      </c>
      <c r="L81" s="43">
        <v>88400</v>
      </c>
    </row>
    <row r="82" spans="10:12" x14ac:dyDescent="0.25">
      <c r="J82" s="43">
        <v>30800</v>
      </c>
      <c r="L82" s="43">
        <v>95200</v>
      </c>
    </row>
    <row r="83" spans="10:12" x14ac:dyDescent="0.25">
      <c r="J83" s="43">
        <v>117200</v>
      </c>
      <c r="L83" s="43">
        <v>99700</v>
      </c>
    </row>
    <row r="84" spans="10:12" x14ac:dyDescent="0.25">
      <c r="J84" s="43">
        <v>87700</v>
      </c>
      <c r="L84" s="43">
        <v>134100</v>
      </c>
    </row>
    <row r="85" spans="10:12" x14ac:dyDescent="0.25">
      <c r="J85" s="43">
        <v>144300</v>
      </c>
      <c r="L85" s="43">
        <v>77400</v>
      </c>
    </row>
    <row r="86" spans="10:12" x14ac:dyDescent="0.25">
      <c r="J86" s="43">
        <v>144300</v>
      </c>
      <c r="L86" s="43">
        <v>89200</v>
      </c>
    </row>
    <row r="87" spans="10:12" x14ac:dyDescent="0.25">
      <c r="J87" s="43">
        <v>144300</v>
      </c>
      <c r="L87" s="43">
        <v>74400</v>
      </c>
    </row>
    <row r="88" spans="10:12" x14ac:dyDescent="0.25">
      <c r="J88" s="43">
        <v>144300</v>
      </c>
      <c r="L88" s="43">
        <v>83400</v>
      </c>
    </row>
    <row r="89" spans="10:12" x14ac:dyDescent="0.25">
      <c r="J89" s="43">
        <v>83200</v>
      </c>
      <c r="L89" s="45">
        <v>183900</v>
      </c>
    </row>
    <row r="90" spans="10:12" x14ac:dyDescent="0.25">
      <c r="J90" s="43">
        <v>80600</v>
      </c>
      <c r="L90" s="46">
        <v>245300</v>
      </c>
    </row>
    <row r="91" spans="10:12" x14ac:dyDescent="0.25">
      <c r="J91" s="43">
        <v>83200</v>
      </c>
      <c r="L91" s="46">
        <v>245300</v>
      </c>
    </row>
    <row r="92" spans="10:12" x14ac:dyDescent="0.25">
      <c r="J92" s="43">
        <v>107900</v>
      </c>
      <c r="L92" s="46">
        <v>245300</v>
      </c>
    </row>
    <row r="93" spans="10:12" x14ac:dyDescent="0.25">
      <c r="J93" s="43">
        <v>109800</v>
      </c>
      <c r="L93" s="46">
        <v>245300</v>
      </c>
    </row>
    <row r="94" spans="10:12" x14ac:dyDescent="0.25">
      <c r="J94" s="43">
        <v>105600</v>
      </c>
      <c r="L94" s="46">
        <v>245300</v>
      </c>
    </row>
    <row r="95" spans="10:12" x14ac:dyDescent="0.25">
      <c r="J95" s="43">
        <v>71800</v>
      </c>
      <c r="L95" s="46">
        <v>174400</v>
      </c>
    </row>
    <row r="96" spans="10:12" x14ac:dyDescent="0.25">
      <c r="J96" s="43">
        <v>124000</v>
      </c>
      <c r="L96" s="46">
        <v>169000</v>
      </c>
    </row>
    <row r="97" spans="10:12" x14ac:dyDescent="0.25">
      <c r="J97" s="43">
        <v>72100</v>
      </c>
      <c r="L97" s="47">
        <v>174400</v>
      </c>
    </row>
    <row r="98" spans="10:12" x14ac:dyDescent="0.25">
      <c r="J98" s="43">
        <v>69200</v>
      </c>
      <c r="L98" s="45">
        <v>180800</v>
      </c>
    </row>
    <row r="99" spans="10:12" x14ac:dyDescent="0.25">
      <c r="J99" s="43">
        <v>9900</v>
      </c>
      <c r="L99" s="46">
        <v>241700</v>
      </c>
    </row>
    <row r="100" spans="10:12" x14ac:dyDescent="0.25">
      <c r="J100" s="43">
        <v>25900</v>
      </c>
      <c r="L100" s="46">
        <v>241700</v>
      </c>
    </row>
    <row r="101" spans="10:12" x14ac:dyDescent="0.25">
      <c r="J101" s="43">
        <v>78000</v>
      </c>
      <c r="L101" s="46">
        <v>241700</v>
      </c>
    </row>
    <row r="102" spans="10:12" x14ac:dyDescent="0.25">
      <c r="J102" s="43">
        <v>393300</v>
      </c>
      <c r="L102" s="46">
        <v>241700</v>
      </c>
    </row>
    <row r="103" spans="10:12" x14ac:dyDescent="0.25">
      <c r="J103" s="43">
        <v>13200</v>
      </c>
      <c r="L103" s="46">
        <v>241700</v>
      </c>
    </row>
    <row r="104" spans="10:12" x14ac:dyDescent="0.25">
      <c r="J104" s="43">
        <v>25300</v>
      </c>
      <c r="L104" s="46">
        <v>241700</v>
      </c>
    </row>
    <row r="105" spans="10:12" x14ac:dyDescent="0.25">
      <c r="J105" s="43">
        <v>166200</v>
      </c>
      <c r="L105" s="46">
        <v>241700</v>
      </c>
    </row>
    <row r="106" spans="10:12" x14ac:dyDescent="0.25">
      <c r="J106" s="43">
        <v>497300</v>
      </c>
      <c r="L106" s="46">
        <v>175900</v>
      </c>
    </row>
    <row r="107" spans="10:12" x14ac:dyDescent="0.25">
      <c r="J107" s="43">
        <v>715800</v>
      </c>
      <c r="L107" s="46">
        <v>155900</v>
      </c>
    </row>
    <row r="108" spans="10:12" x14ac:dyDescent="0.25">
      <c r="J108" s="43">
        <v>301100</v>
      </c>
      <c r="L108" s="47">
        <v>175900</v>
      </c>
    </row>
    <row r="109" spans="10:12" x14ac:dyDescent="0.25">
      <c r="J109" s="43">
        <v>1057000</v>
      </c>
      <c r="L109" s="45">
        <v>180800</v>
      </c>
    </row>
    <row r="110" spans="10:12" x14ac:dyDescent="0.25">
      <c r="J110" s="43">
        <v>301100</v>
      </c>
      <c r="L110" s="46">
        <v>241700</v>
      </c>
    </row>
    <row r="111" spans="10:12" x14ac:dyDescent="0.25">
      <c r="J111" s="43">
        <v>301100</v>
      </c>
      <c r="L111" s="46">
        <v>241700</v>
      </c>
    </row>
    <row r="112" spans="10:12" x14ac:dyDescent="0.25">
      <c r="J112" s="43">
        <v>60300</v>
      </c>
      <c r="L112" s="46">
        <v>241700</v>
      </c>
    </row>
    <row r="113" spans="10:12" x14ac:dyDescent="0.25">
      <c r="J113" s="43">
        <v>139500</v>
      </c>
      <c r="L113" s="46">
        <v>241700</v>
      </c>
    </row>
    <row r="114" spans="10:12" x14ac:dyDescent="0.25">
      <c r="J114" s="43">
        <v>494100</v>
      </c>
      <c r="L114" s="46">
        <v>241700</v>
      </c>
    </row>
    <row r="115" spans="10:12" x14ac:dyDescent="0.25">
      <c r="J115" s="43">
        <v>1850300</v>
      </c>
      <c r="L115" s="46">
        <v>241700</v>
      </c>
    </row>
    <row r="116" spans="10:12" x14ac:dyDescent="0.25">
      <c r="J116" s="43">
        <v>6400</v>
      </c>
      <c r="L116" s="46">
        <v>241700</v>
      </c>
    </row>
    <row r="117" spans="10:12" x14ac:dyDescent="0.25">
      <c r="J117" s="43">
        <v>14700</v>
      </c>
      <c r="L117" s="46">
        <v>175900</v>
      </c>
    </row>
    <row r="118" spans="10:12" x14ac:dyDescent="0.25">
      <c r="J118" s="43">
        <v>3500</v>
      </c>
      <c r="L118" s="46">
        <v>155900</v>
      </c>
    </row>
    <row r="119" spans="10:12" x14ac:dyDescent="0.25">
      <c r="J119" s="43">
        <v>25800</v>
      </c>
      <c r="L119" s="47">
        <v>175900</v>
      </c>
    </row>
    <row r="120" spans="10:12" x14ac:dyDescent="0.25">
      <c r="J120" s="43">
        <v>12000</v>
      </c>
      <c r="L120" s="45">
        <v>180800</v>
      </c>
    </row>
    <row r="121" spans="10:12" x14ac:dyDescent="0.25">
      <c r="J121" s="43">
        <v>542300</v>
      </c>
      <c r="L121" s="46">
        <v>241700</v>
      </c>
    </row>
    <row r="122" spans="10:12" x14ac:dyDescent="0.25">
      <c r="J122" s="43">
        <v>97504</v>
      </c>
      <c r="L122" s="46">
        <v>241700</v>
      </c>
    </row>
    <row r="123" spans="10:12" x14ac:dyDescent="0.25">
      <c r="J123" s="43">
        <v>282900</v>
      </c>
      <c r="L123" s="46">
        <v>241700</v>
      </c>
    </row>
    <row r="124" spans="10:12" x14ac:dyDescent="0.25">
      <c r="J124" s="43">
        <v>8300</v>
      </c>
      <c r="L124" s="46">
        <v>241700</v>
      </c>
    </row>
    <row r="125" spans="10:12" x14ac:dyDescent="0.25">
      <c r="J125" s="43">
        <v>9030</v>
      </c>
      <c r="L125" s="46">
        <v>241700</v>
      </c>
    </row>
    <row r="126" spans="10:12" x14ac:dyDescent="0.25">
      <c r="J126" s="43">
        <v>97167</v>
      </c>
      <c r="L126" s="46">
        <v>241700</v>
      </c>
    </row>
    <row r="127" spans="10:12" x14ac:dyDescent="0.25">
      <c r="J127" s="43">
        <v>84700</v>
      </c>
      <c r="L127" s="46">
        <v>241700</v>
      </c>
    </row>
    <row r="128" spans="10:12" x14ac:dyDescent="0.25">
      <c r="J128" s="43">
        <v>38700</v>
      </c>
      <c r="L128" s="46">
        <v>175900</v>
      </c>
    </row>
    <row r="129" spans="10:24" x14ac:dyDescent="0.25">
      <c r="J129" s="43">
        <v>24400</v>
      </c>
      <c r="L129" s="46">
        <v>155900</v>
      </c>
      <c r="U129" s="48">
        <v>1081141</v>
      </c>
    </row>
    <row r="130" spans="10:24" x14ac:dyDescent="0.25">
      <c r="J130" s="43">
        <v>44500</v>
      </c>
      <c r="L130" s="47">
        <v>175900</v>
      </c>
      <c r="U130" s="49">
        <v>220000</v>
      </c>
      <c r="X130" s="49">
        <v>129900</v>
      </c>
    </row>
    <row r="131" spans="10:24" x14ac:dyDescent="0.25">
      <c r="J131" s="43">
        <v>15892</v>
      </c>
      <c r="L131" s="45">
        <v>180800</v>
      </c>
      <c r="U131" s="49">
        <v>209300</v>
      </c>
      <c r="X131" s="49">
        <v>153300</v>
      </c>
    </row>
    <row r="132" spans="10:24" x14ac:dyDescent="0.25">
      <c r="J132" s="43">
        <v>1360</v>
      </c>
      <c r="L132" s="46">
        <v>241700</v>
      </c>
      <c r="U132" s="49">
        <v>263100</v>
      </c>
      <c r="X132" s="49">
        <v>101000</v>
      </c>
    </row>
    <row r="133" spans="10:24" x14ac:dyDescent="0.25">
      <c r="J133" s="43">
        <v>141808</v>
      </c>
      <c r="L133" s="46">
        <v>241700</v>
      </c>
      <c r="U133" s="49">
        <v>614000</v>
      </c>
      <c r="X133" s="49">
        <v>279162</v>
      </c>
    </row>
    <row r="134" spans="10:24" x14ac:dyDescent="0.25">
      <c r="J134" s="43">
        <v>1650900</v>
      </c>
      <c r="L134" s="46">
        <v>241700</v>
      </c>
      <c r="U134" s="49">
        <v>1120610</v>
      </c>
      <c r="X134" s="49">
        <v>100400</v>
      </c>
    </row>
    <row r="135" spans="10:24" x14ac:dyDescent="0.25">
      <c r="J135" s="43">
        <v>84100</v>
      </c>
      <c r="L135" s="46">
        <v>241700</v>
      </c>
      <c r="U135" s="49">
        <v>384300</v>
      </c>
      <c r="X135" s="49">
        <v>126448</v>
      </c>
    </row>
    <row r="136" spans="10:24" x14ac:dyDescent="0.25">
      <c r="J136" s="43">
        <v>9800</v>
      </c>
      <c r="L136" s="46">
        <v>241700</v>
      </c>
      <c r="U136" s="50">
        <v>969000</v>
      </c>
      <c r="X136" s="49">
        <v>2166984</v>
      </c>
    </row>
    <row r="137" spans="10:24" x14ac:dyDescent="0.25">
      <c r="J137" s="43">
        <v>2730</v>
      </c>
      <c r="L137" s="46">
        <v>241700</v>
      </c>
      <c r="U137" s="51">
        <f>SUM(U129:U136)</f>
        <v>4861451</v>
      </c>
      <c r="X137" s="49">
        <v>61914</v>
      </c>
    </row>
    <row r="138" spans="10:24" x14ac:dyDescent="0.25">
      <c r="J138" s="43">
        <v>37311</v>
      </c>
      <c r="L138" s="46">
        <v>241700</v>
      </c>
      <c r="X138" s="49">
        <v>65384</v>
      </c>
    </row>
    <row r="139" spans="10:24" x14ac:dyDescent="0.25">
      <c r="J139" s="43">
        <v>916900</v>
      </c>
      <c r="L139" s="46">
        <v>175900</v>
      </c>
      <c r="X139" s="49">
        <v>286977</v>
      </c>
    </row>
    <row r="140" spans="10:24" x14ac:dyDescent="0.25">
      <c r="J140" s="43">
        <v>452500</v>
      </c>
      <c r="L140" s="46">
        <v>155900</v>
      </c>
      <c r="X140" s="49">
        <v>432985</v>
      </c>
    </row>
    <row r="141" spans="10:24" x14ac:dyDescent="0.25">
      <c r="J141" s="43">
        <v>87000</v>
      </c>
      <c r="L141" s="47">
        <v>175900</v>
      </c>
      <c r="X141" s="49">
        <v>546095</v>
      </c>
    </row>
    <row r="142" spans="10:24" x14ac:dyDescent="0.25">
      <c r="J142" s="43">
        <v>75000</v>
      </c>
      <c r="L142" s="43">
        <v>51200</v>
      </c>
      <c r="X142" s="49">
        <v>541200</v>
      </c>
    </row>
    <row r="143" spans="10:24" x14ac:dyDescent="0.25">
      <c r="J143" s="51">
        <f>SUM(J6:J142)</f>
        <v>75157480</v>
      </c>
      <c r="L143" s="43">
        <v>30900</v>
      </c>
      <c r="X143" s="49">
        <v>34500</v>
      </c>
    </row>
    <row r="144" spans="10:24" x14ac:dyDescent="0.25">
      <c r="L144" s="43">
        <v>21939</v>
      </c>
      <c r="X144" s="49">
        <v>587000</v>
      </c>
    </row>
    <row r="145" spans="12:24" x14ac:dyDescent="0.25">
      <c r="L145" s="43">
        <v>17345</v>
      </c>
      <c r="X145" s="49">
        <v>579800</v>
      </c>
    </row>
    <row r="146" spans="12:24" x14ac:dyDescent="0.25">
      <c r="L146" s="43">
        <v>41716</v>
      </c>
      <c r="X146" s="49">
        <v>601300</v>
      </c>
    </row>
    <row r="147" spans="12:24" x14ac:dyDescent="0.25">
      <c r="L147" s="43">
        <v>12415</v>
      </c>
      <c r="X147" s="49">
        <v>53500</v>
      </c>
    </row>
    <row r="148" spans="12:24" x14ac:dyDescent="0.25">
      <c r="L148" s="43">
        <v>184700</v>
      </c>
      <c r="X148" s="49">
        <v>538900</v>
      </c>
    </row>
    <row r="149" spans="12:24" x14ac:dyDescent="0.25">
      <c r="L149" s="43">
        <v>77200</v>
      </c>
      <c r="X149" s="49">
        <v>45000</v>
      </c>
    </row>
    <row r="150" spans="12:24" x14ac:dyDescent="0.25">
      <c r="L150" s="43">
        <v>101100</v>
      </c>
      <c r="X150" s="49">
        <v>674500</v>
      </c>
    </row>
    <row r="151" spans="12:24" x14ac:dyDescent="0.25">
      <c r="L151" s="43">
        <v>64048</v>
      </c>
      <c r="X151" s="49">
        <v>163200</v>
      </c>
    </row>
    <row r="152" spans="12:24" x14ac:dyDescent="0.25">
      <c r="L152" s="43">
        <v>33150</v>
      </c>
      <c r="X152" s="49">
        <v>43500</v>
      </c>
    </row>
    <row r="153" spans="12:24" x14ac:dyDescent="0.25">
      <c r="L153" s="43">
        <v>7059</v>
      </c>
      <c r="X153" s="49">
        <v>645300</v>
      </c>
    </row>
    <row r="154" spans="12:24" x14ac:dyDescent="0.25">
      <c r="L154" s="43">
        <v>15967</v>
      </c>
      <c r="X154" s="49">
        <v>394200</v>
      </c>
    </row>
    <row r="155" spans="12:24" x14ac:dyDescent="0.25">
      <c r="L155" s="43">
        <v>27150</v>
      </c>
      <c r="X155" s="49">
        <v>234300</v>
      </c>
    </row>
    <row r="156" spans="12:24" x14ac:dyDescent="0.25">
      <c r="L156" s="43">
        <v>7631</v>
      </c>
      <c r="X156" s="49">
        <v>528700</v>
      </c>
    </row>
    <row r="157" spans="12:24" x14ac:dyDescent="0.25">
      <c r="L157" s="43">
        <v>6783</v>
      </c>
      <c r="X157" s="49">
        <v>38700</v>
      </c>
    </row>
    <row r="158" spans="12:24" x14ac:dyDescent="0.25">
      <c r="L158" s="43">
        <v>12897</v>
      </c>
      <c r="X158" s="49">
        <v>87800</v>
      </c>
    </row>
    <row r="159" spans="12:24" x14ac:dyDescent="0.25">
      <c r="L159" s="43">
        <v>22137</v>
      </c>
      <c r="X159" s="49">
        <v>46100</v>
      </c>
    </row>
    <row r="160" spans="12:24" x14ac:dyDescent="0.25">
      <c r="L160" s="43">
        <v>9837</v>
      </c>
      <c r="X160" s="49">
        <v>31900</v>
      </c>
    </row>
    <row r="161" spans="12:24" x14ac:dyDescent="0.25">
      <c r="L161" s="43">
        <v>4913</v>
      </c>
      <c r="X161" s="49">
        <v>273000</v>
      </c>
    </row>
    <row r="162" spans="12:24" x14ac:dyDescent="0.25">
      <c r="L162" s="51">
        <f>SUM(L6:L161)</f>
        <v>19826887</v>
      </c>
      <c r="X162" s="51">
        <f>SUM(X130:X161)</f>
        <v>10592949</v>
      </c>
    </row>
    <row r="163" spans="12:24" x14ac:dyDescent="0.25">
      <c r="L163" s="51">
        <f>J143+L162</f>
        <v>94984367</v>
      </c>
      <c r="X163" s="51">
        <f>U137+X162</f>
        <v>15454400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8.5703125" defaultRowHeight="15" x14ac:dyDescent="0.25"/>
  <sheetData/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Alexcom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Lex</dc:creator>
  <dc:description/>
  <cp:lastModifiedBy>user</cp:lastModifiedBy>
  <cp:revision>2</cp:revision>
  <cp:lastPrinted>2023-11-23T09:28:44Z</cp:lastPrinted>
  <dcterms:created xsi:type="dcterms:W3CDTF">2019-07-13T08:10:13Z</dcterms:created>
  <dcterms:modified xsi:type="dcterms:W3CDTF">2023-11-23T09:29:16Z</dcterms:modified>
  <dc:language>en-US</dc:language>
</cp:coreProperties>
</file>